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ate1904="1" showInkAnnotation="0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087A7811-EB9C-334A-B4E8-3953D8EF3ECA}" xr6:coauthVersionLast="47" xr6:coauthVersionMax="47" xr10:uidLastSave="{00000000-0000-0000-0000-000000000000}"/>
  <bookViews>
    <workbookView xWindow="0" yWindow="500" windowWidth="28800" windowHeight="16260" tabRatio="821" xr2:uid="{00000000-000D-0000-FFFF-FFFF00000000}"/>
  </bookViews>
  <sheets>
    <sheet name="SUMMARY" sheetId="66" r:id="rId1"/>
    <sheet name="EPISODE SUMMARY " sheetId="79" r:id="rId2"/>
    <sheet name="ASSET SUMMARY " sheetId="81" r:id="rId3"/>
  </sheets>
  <definedNames>
    <definedName name="page1_select" localSheetId="2">#REF!</definedName>
    <definedName name="page1_select" localSheetId="1">#REF!</definedName>
    <definedName name="page1_select" localSheetId="0">#REF!</definedName>
    <definedName name="page1_select">#REF!</definedName>
    <definedName name="Page1Select">#REF!</definedName>
    <definedName name="Page1Select_2">#REF!</definedName>
    <definedName name="Page1Select_3">#REF!</definedName>
    <definedName name="page2" localSheetId="2">#REF!</definedName>
    <definedName name="page2" localSheetId="1">#REF!</definedName>
    <definedName name="page2">#REF!</definedName>
    <definedName name="Page2Select">#REF!</definedName>
    <definedName name="Page2Select_2">#REF!</definedName>
    <definedName name="_xlnm.Print_Area" localSheetId="2">'ASSET SUMMARY '!$A$1:$BD$181</definedName>
    <definedName name="_xlnm.Print_Area" localSheetId="1">'EPISODE SUMMARY '!$A$1:$AH$51</definedName>
    <definedName name="_xlnm.Print_Area" localSheetId="0">SUMMARY!$A$1:$J$30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66" l="1"/>
  <c r="F10" i="66"/>
  <c r="I8" i="66"/>
  <c r="G8" i="66"/>
  <c r="F8" i="66"/>
  <c r="F7" i="66"/>
  <c r="I24" i="66" l="1"/>
  <c r="I25" i="66"/>
  <c r="I26" i="66"/>
  <c r="I27" i="66"/>
  <c r="I28" i="66"/>
  <c r="I29" i="66"/>
  <c r="I30" i="66"/>
  <c r="I23" i="66"/>
  <c r="B5" i="66" s="1"/>
  <c r="G24" i="66"/>
  <c r="H24" i="66" s="1"/>
  <c r="G25" i="66"/>
  <c r="H25" i="66" s="1"/>
  <c r="G26" i="66"/>
  <c r="H26" i="66" s="1"/>
  <c r="G27" i="66"/>
  <c r="H27" i="66" s="1"/>
  <c r="G28" i="66"/>
  <c r="H28" i="66" s="1"/>
  <c r="G29" i="66"/>
  <c r="H29" i="66" s="1"/>
  <c r="G30" i="66"/>
  <c r="H30" i="66" s="1"/>
  <c r="G23" i="66"/>
  <c r="H23" i="66" s="1"/>
  <c r="F24" i="66"/>
  <c r="F25" i="66"/>
  <c r="F26" i="66"/>
  <c r="F27" i="66"/>
  <c r="F28" i="66"/>
  <c r="F29" i="66"/>
  <c r="F30" i="66"/>
  <c r="F23" i="66"/>
  <c r="I15" i="66"/>
  <c r="I16" i="66"/>
  <c r="I17" i="66"/>
  <c r="I18" i="66"/>
  <c r="I19" i="66"/>
  <c r="I20" i="66"/>
  <c r="I21" i="66"/>
  <c r="I14" i="66"/>
  <c r="G15" i="66"/>
  <c r="G16" i="66"/>
  <c r="G17" i="66"/>
  <c r="G18" i="66"/>
  <c r="G19" i="66"/>
  <c r="G20" i="66"/>
  <c r="G21" i="66"/>
  <c r="G14" i="66"/>
  <c r="F15" i="66"/>
  <c r="F16" i="66"/>
  <c r="F17" i="66"/>
  <c r="F18" i="66"/>
  <c r="F19" i="66"/>
  <c r="F20" i="66"/>
  <c r="F21" i="66"/>
  <c r="F14" i="66"/>
  <c r="E14" i="66"/>
  <c r="E23" i="66" s="1"/>
  <c r="JY44" i="79" l="1"/>
  <c r="W6" i="81" l="1"/>
  <c r="AL7" i="79"/>
  <c r="AK7" i="79"/>
  <c r="AJ8" i="79"/>
  <c r="A9" i="79"/>
  <c r="HT47" i="79"/>
  <c r="AP14" i="79"/>
  <c r="AP17" i="79"/>
  <c r="AP22" i="79"/>
  <c r="BM44" i="79"/>
  <c r="BL44" i="79"/>
  <c r="BL47" i="79" s="1"/>
  <c r="BK44" i="79"/>
  <c r="BJ44" i="79"/>
  <c r="BJ47" i="79" s="1"/>
  <c r="BI44" i="79"/>
  <c r="BH44" i="79"/>
  <c r="BH47" i="79" s="1"/>
  <c r="BG44" i="79"/>
  <c r="BF44" i="79"/>
  <c r="BF47" i="79" s="1"/>
  <c r="BE44" i="79"/>
  <c r="BD44" i="79"/>
  <c r="BD47" i="79" s="1"/>
  <c r="BC44" i="79"/>
  <c r="BB44" i="79"/>
  <c r="BB47" i="79" s="1"/>
  <c r="BA44" i="79"/>
  <c r="AZ44" i="79"/>
  <c r="AZ47" i="79" s="1"/>
  <c r="AZ50" i="79" s="1"/>
  <c r="AY44" i="79"/>
  <c r="AX44" i="79"/>
  <c r="AX47" i="79" s="1"/>
  <c r="AW44" i="79"/>
  <c r="AV44" i="79"/>
  <c r="AV47" i="79" s="1"/>
  <c r="AU44" i="79"/>
  <c r="AT44" i="79"/>
  <c r="AT47" i="79" s="1"/>
  <c r="AT50" i="79" s="1"/>
  <c r="CQ44" i="79"/>
  <c r="CP44" i="79"/>
  <c r="CP47" i="79" s="1"/>
  <c r="CO44" i="79"/>
  <c r="CN44" i="79"/>
  <c r="CN47" i="79" s="1"/>
  <c r="CM44" i="79"/>
  <c r="CL44" i="79"/>
  <c r="CL47" i="79" s="1"/>
  <c r="CK44" i="79"/>
  <c r="CJ44" i="79"/>
  <c r="CJ47" i="79" s="1"/>
  <c r="CI44" i="79"/>
  <c r="CH44" i="79"/>
  <c r="CH47" i="79" s="1"/>
  <c r="CG44" i="79"/>
  <c r="CF44" i="79"/>
  <c r="CF47" i="79" s="1"/>
  <c r="CE44" i="79"/>
  <c r="CD44" i="79"/>
  <c r="CD47" i="79" s="1"/>
  <c r="CC44" i="79"/>
  <c r="CB44" i="79"/>
  <c r="CB47" i="79" s="1"/>
  <c r="CA44" i="79"/>
  <c r="BZ44" i="79"/>
  <c r="BZ47" i="79" s="1"/>
  <c r="BY44" i="79"/>
  <c r="BX44" i="79"/>
  <c r="BX47" i="79" s="1"/>
  <c r="BX50" i="79" s="1"/>
  <c r="BT14" i="79"/>
  <c r="JO44" i="79"/>
  <c r="JN44" i="79"/>
  <c r="JN47" i="79" s="1"/>
  <c r="JM44" i="79"/>
  <c r="JL44" i="79"/>
  <c r="JL47" i="79" s="1"/>
  <c r="JK44" i="79"/>
  <c r="JJ44" i="79"/>
  <c r="JJ47" i="79" s="1"/>
  <c r="JJ50" i="79" s="1"/>
  <c r="JI44" i="79"/>
  <c r="JH44" i="79"/>
  <c r="JH47" i="79" s="1"/>
  <c r="JH50" i="79" s="1"/>
  <c r="JG44" i="79"/>
  <c r="JF44" i="79"/>
  <c r="JF47" i="79" s="1"/>
  <c r="JE44" i="79"/>
  <c r="JD44" i="79"/>
  <c r="JD47" i="79" s="1"/>
  <c r="JC44" i="79"/>
  <c r="JB44" i="79"/>
  <c r="JB47" i="79" s="1"/>
  <c r="JA44" i="79"/>
  <c r="IZ44" i="79"/>
  <c r="IZ47" i="79" s="1"/>
  <c r="IY44" i="79"/>
  <c r="IX44" i="79"/>
  <c r="IX47" i="79" s="1"/>
  <c r="IW44" i="79"/>
  <c r="IV44" i="79"/>
  <c r="IV47" i="79" s="1"/>
  <c r="IV50" i="79" s="1"/>
  <c r="IK44" i="79"/>
  <c r="IJ44" i="79"/>
  <c r="IJ47" i="79" s="1"/>
  <c r="II44" i="79"/>
  <c r="IH44" i="79"/>
  <c r="IH47" i="79" s="1"/>
  <c r="IG44" i="79"/>
  <c r="IF44" i="79"/>
  <c r="IF47" i="79" s="1"/>
  <c r="IE44" i="79"/>
  <c r="ID44" i="79"/>
  <c r="ID47" i="79" s="1"/>
  <c r="ID50" i="79" s="1"/>
  <c r="IC44" i="79"/>
  <c r="IB44" i="79"/>
  <c r="IB47" i="79" s="1"/>
  <c r="IB50" i="79" s="1"/>
  <c r="IA44" i="79"/>
  <c r="HZ44" i="79"/>
  <c r="HZ47" i="79" s="1"/>
  <c r="HY44" i="79"/>
  <c r="HX44" i="79"/>
  <c r="HX47" i="79" s="1"/>
  <c r="HW44" i="79"/>
  <c r="HV44" i="79"/>
  <c r="HV47" i="79" s="1"/>
  <c r="HU44" i="79"/>
  <c r="HT44" i="79"/>
  <c r="HS44" i="79"/>
  <c r="HR44" i="79"/>
  <c r="HR47" i="79" s="1"/>
  <c r="HG44" i="79"/>
  <c r="HF44" i="79"/>
  <c r="HF47" i="79" s="1"/>
  <c r="HE44" i="79"/>
  <c r="HD44" i="79"/>
  <c r="HD47" i="79" s="1"/>
  <c r="HC44" i="79"/>
  <c r="HB44" i="79"/>
  <c r="HB47" i="79" s="1"/>
  <c r="HA44" i="79"/>
  <c r="GZ44" i="79"/>
  <c r="GZ47" i="79" s="1"/>
  <c r="GY44" i="79"/>
  <c r="GX44" i="79"/>
  <c r="GX47" i="79" s="1"/>
  <c r="GW44" i="79"/>
  <c r="GV44" i="79"/>
  <c r="GV47" i="79" s="1"/>
  <c r="GU44" i="79"/>
  <c r="GT44" i="79"/>
  <c r="GT47" i="79" s="1"/>
  <c r="GS44" i="79"/>
  <c r="GR44" i="79"/>
  <c r="GR47" i="79" s="1"/>
  <c r="GQ44" i="79"/>
  <c r="GP44" i="79"/>
  <c r="GP47" i="79" s="1"/>
  <c r="GO44" i="79"/>
  <c r="GN44" i="79"/>
  <c r="GC44" i="79"/>
  <c r="GB44" i="79"/>
  <c r="GB47" i="79" s="1"/>
  <c r="GA44" i="79"/>
  <c r="FZ44" i="79"/>
  <c r="FZ47" i="79" s="1"/>
  <c r="FY44" i="79"/>
  <c r="FX44" i="79"/>
  <c r="FX47" i="79" s="1"/>
  <c r="FW44" i="79"/>
  <c r="FV44" i="79"/>
  <c r="FV47" i="79" s="1"/>
  <c r="FV50" i="79" s="1"/>
  <c r="FV51" i="79" s="1"/>
  <c r="FU44" i="79"/>
  <c r="FT44" i="79"/>
  <c r="FT47" i="79" s="1"/>
  <c r="FT50" i="79" s="1"/>
  <c r="FS44" i="79"/>
  <c r="FR44" i="79"/>
  <c r="FR47" i="79" s="1"/>
  <c r="FQ44" i="79"/>
  <c r="FP44" i="79"/>
  <c r="FP47" i="79" s="1"/>
  <c r="FO44" i="79"/>
  <c r="FN44" i="79"/>
  <c r="FN47" i="79" s="1"/>
  <c r="FM44" i="79"/>
  <c r="FL44" i="79"/>
  <c r="FL47" i="79" s="1"/>
  <c r="FK44" i="79"/>
  <c r="FJ44" i="79"/>
  <c r="FJ47" i="79" s="1"/>
  <c r="FF14" i="79"/>
  <c r="FF15" i="79"/>
  <c r="FF17" i="79"/>
  <c r="FF22" i="79"/>
  <c r="FF38" i="79"/>
  <c r="FF40" i="79"/>
  <c r="GJ14" i="79"/>
  <c r="GJ17" i="79"/>
  <c r="GJ22" i="79"/>
  <c r="HN14" i="79"/>
  <c r="HN17" i="79"/>
  <c r="HN22" i="79"/>
  <c r="AJ9" i="79" l="1"/>
  <c r="E15" i="66"/>
  <c r="E24" i="66" s="1"/>
  <c r="A10" i="79"/>
  <c r="E16" i="66" s="1"/>
  <c r="E25" i="66" s="1"/>
  <c r="FJ50" i="79"/>
  <c r="GN47" i="79"/>
  <c r="GN50" i="79" s="1"/>
  <c r="GN51" i="79" s="1"/>
  <c r="IH50" i="79"/>
  <c r="IH51" i="79" s="1"/>
  <c r="IF50" i="79"/>
  <c r="IF51" i="79" s="1"/>
  <c r="ID51" i="79"/>
  <c r="IB51" i="79"/>
  <c r="FZ50" i="79"/>
  <c r="FZ51" i="79" s="1"/>
  <c r="FX50" i="79"/>
  <c r="FX51" i="79" s="1"/>
  <c r="FT51" i="79"/>
  <c r="BD50" i="79"/>
  <c r="BD51" i="79" s="1"/>
  <c r="BL50" i="79"/>
  <c r="BL51" i="79" s="1"/>
  <c r="AX50" i="79"/>
  <c r="AX51" i="79" s="1"/>
  <c r="AV50" i="79"/>
  <c r="AV51" i="79" s="1"/>
  <c r="BF50" i="79"/>
  <c r="BF51" i="79" s="1"/>
  <c r="BH50" i="79"/>
  <c r="BH51" i="79" s="1"/>
  <c r="BB50" i="79"/>
  <c r="BB51" i="79" s="1"/>
  <c r="BJ50" i="79"/>
  <c r="BJ51" i="79" s="1"/>
  <c r="AT51" i="79"/>
  <c r="AZ51" i="79"/>
  <c r="CL50" i="79"/>
  <c r="CL51" i="79" s="1"/>
  <c r="CN50" i="79"/>
  <c r="CN51" i="79" s="1"/>
  <c r="CH50" i="79"/>
  <c r="CH51" i="79" s="1"/>
  <c r="CJ50" i="79"/>
  <c r="CJ51" i="79" s="1"/>
  <c r="CP50" i="79"/>
  <c r="CP51" i="79" s="1"/>
  <c r="BZ50" i="79"/>
  <c r="BZ51" i="79" s="1"/>
  <c r="CB50" i="79"/>
  <c r="CB51" i="79" s="1"/>
  <c r="CD50" i="79"/>
  <c r="CD51" i="79" s="1"/>
  <c r="CF50" i="79"/>
  <c r="CF51" i="79" s="1"/>
  <c r="BX51" i="79"/>
  <c r="JL50" i="79"/>
  <c r="JL51" i="79" s="1"/>
  <c r="JJ51" i="79"/>
  <c r="JH51" i="79"/>
  <c r="JF50" i="79"/>
  <c r="JF51" i="79" s="1"/>
  <c r="JB50" i="79"/>
  <c r="JB51" i="79" s="1"/>
  <c r="JN50" i="79"/>
  <c r="JN51" i="79" s="1"/>
  <c r="IX50" i="79"/>
  <c r="IX51" i="79" s="1"/>
  <c r="IZ50" i="79"/>
  <c r="IZ51" i="79" s="1"/>
  <c r="JD50" i="79"/>
  <c r="JD51" i="79" s="1"/>
  <c r="IV51" i="79"/>
  <c r="IJ50" i="79"/>
  <c r="IJ51" i="79" s="1"/>
  <c r="HV50" i="79"/>
  <c r="HV51" i="79" s="1"/>
  <c r="HT50" i="79"/>
  <c r="HT51" i="79" s="1"/>
  <c r="HX50" i="79"/>
  <c r="HX51" i="79" s="1"/>
  <c r="HZ50" i="79"/>
  <c r="HZ51" i="79" s="1"/>
  <c r="HR50" i="79"/>
  <c r="HR51" i="79" s="1"/>
  <c r="GT50" i="79"/>
  <c r="GT51" i="79" s="1"/>
  <c r="GV50" i="79"/>
  <c r="GV51" i="79" s="1"/>
  <c r="GX50" i="79"/>
  <c r="GX51" i="79" s="1"/>
  <c r="GZ50" i="79"/>
  <c r="GZ51" i="79" s="1"/>
  <c r="HB50" i="79"/>
  <c r="HB51" i="79" s="1"/>
  <c r="HD50" i="79"/>
  <c r="HD51" i="79" s="1"/>
  <c r="GP50" i="79"/>
  <c r="GP51" i="79" s="1"/>
  <c r="HF50" i="79"/>
  <c r="HF51" i="79" s="1"/>
  <c r="GR50" i="79"/>
  <c r="GR51" i="79" s="1"/>
  <c r="FP50" i="79"/>
  <c r="FP51" i="79" s="1"/>
  <c r="GB50" i="79"/>
  <c r="GB51" i="79" s="1"/>
  <c r="FR50" i="79"/>
  <c r="FR51" i="79" s="1"/>
  <c r="FL50" i="79"/>
  <c r="FL51" i="79" s="1"/>
  <c r="FN50" i="79"/>
  <c r="FN51" i="79" s="1"/>
  <c r="FJ51" i="79"/>
  <c r="IP9" i="79"/>
  <c r="IR9" i="79" s="1"/>
  <c r="IP10" i="79"/>
  <c r="IR10" i="79" s="1"/>
  <c r="IP11" i="79"/>
  <c r="IR11" i="79" s="1"/>
  <c r="IP12" i="79"/>
  <c r="IR12" i="79" s="1"/>
  <c r="IP13" i="79"/>
  <c r="IR13" i="79" s="1"/>
  <c r="IP14" i="79"/>
  <c r="IR14" i="79" s="1"/>
  <c r="IP15" i="79"/>
  <c r="IR15" i="79" s="1"/>
  <c r="IP16" i="79"/>
  <c r="IR16" i="79" s="1"/>
  <c r="IP17" i="79"/>
  <c r="IR17" i="79" s="1"/>
  <c r="IP18" i="79"/>
  <c r="IR18" i="79" s="1"/>
  <c r="IP19" i="79"/>
  <c r="IR19" i="79" s="1"/>
  <c r="IP20" i="79"/>
  <c r="IR20" i="79" s="1"/>
  <c r="IP21" i="79"/>
  <c r="IR21" i="79" s="1"/>
  <c r="IP22" i="79"/>
  <c r="IR22" i="79" s="1"/>
  <c r="IP23" i="79"/>
  <c r="IR23" i="79" s="1"/>
  <c r="IP24" i="79"/>
  <c r="IR24" i="79" s="1"/>
  <c r="IP25" i="79"/>
  <c r="IR25" i="79" s="1"/>
  <c r="IP26" i="79"/>
  <c r="IR26" i="79" s="1"/>
  <c r="IP27" i="79"/>
  <c r="IR27" i="79" s="1"/>
  <c r="IP28" i="79"/>
  <c r="IR28" i="79" s="1"/>
  <c r="IP29" i="79"/>
  <c r="IR29" i="79" s="1"/>
  <c r="IP30" i="79"/>
  <c r="IR30" i="79" s="1"/>
  <c r="IP31" i="79"/>
  <c r="IR31" i="79" s="1"/>
  <c r="IP32" i="79"/>
  <c r="IR32" i="79" s="1"/>
  <c r="IP33" i="79"/>
  <c r="IR33" i="79" s="1"/>
  <c r="IP34" i="79"/>
  <c r="IR34" i="79" s="1"/>
  <c r="IP35" i="79"/>
  <c r="IR35" i="79" s="1"/>
  <c r="IP36" i="79"/>
  <c r="IR36" i="79" s="1"/>
  <c r="IP37" i="79"/>
  <c r="IR37" i="79" s="1"/>
  <c r="IP38" i="79"/>
  <c r="IR38" i="79" s="1"/>
  <c r="IP39" i="79"/>
  <c r="IR39" i="79" s="1"/>
  <c r="IP40" i="79"/>
  <c r="IR40" i="79" s="1"/>
  <c r="IP41" i="79"/>
  <c r="IR41" i="79" s="1"/>
  <c r="IP42" i="79"/>
  <c r="IR42" i="79" s="1"/>
  <c r="IP8" i="79"/>
  <c r="IR8" i="79" s="1"/>
  <c r="DZ9" i="79"/>
  <c r="EB9" i="79" s="1"/>
  <c r="DZ10" i="79"/>
  <c r="EB10" i="79" s="1"/>
  <c r="DZ11" i="79"/>
  <c r="EB11" i="79" s="1"/>
  <c r="DZ12" i="79"/>
  <c r="EB12" i="79" s="1"/>
  <c r="DZ13" i="79"/>
  <c r="EB13" i="79" s="1"/>
  <c r="DZ14" i="79"/>
  <c r="EB14" i="79" s="1"/>
  <c r="DZ15" i="79"/>
  <c r="EB15" i="79" s="1"/>
  <c r="DZ16" i="79"/>
  <c r="EB16" i="79" s="1"/>
  <c r="DZ17" i="79"/>
  <c r="EB17" i="79" s="1"/>
  <c r="DZ18" i="79"/>
  <c r="EB18" i="79" s="1"/>
  <c r="DZ19" i="79"/>
  <c r="EB19" i="79" s="1"/>
  <c r="DZ20" i="79"/>
  <c r="EB20" i="79" s="1"/>
  <c r="DZ21" i="79"/>
  <c r="EB21" i="79" s="1"/>
  <c r="DZ22" i="79"/>
  <c r="EB22" i="79" s="1"/>
  <c r="DZ23" i="79"/>
  <c r="EB23" i="79" s="1"/>
  <c r="DZ24" i="79"/>
  <c r="EB24" i="79" s="1"/>
  <c r="DZ25" i="79"/>
  <c r="EB25" i="79" s="1"/>
  <c r="DZ26" i="79"/>
  <c r="EB26" i="79" s="1"/>
  <c r="DZ27" i="79"/>
  <c r="EB27" i="79" s="1"/>
  <c r="DZ28" i="79"/>
  <c r="EB28" i="79" s="1"/>
  <c r="DZ29" i="79"/>
  <c r="EB29" i="79" s="1"/>
  <c r="DZ30" i="79"/>
  <c r="EB30" i="79" s="1"/>
  <c r="DZ31" i="79"/>
  <c r="EB31" i="79" s="1"/>
  <c r="DZ32" i="79"/>
  <c r="EB32" i="79" s="1"/>
  <c r="DZ33" i="79"/>
  <c r="EB33" i="79" s="1"/>
  <c r="DZ34" i="79"/>
  <c r="EB34" i="79" s="1"/>
  <c r="DZ35" i="79"/>
  <c r="EB35" i="79" s="1"/>
  <c r="DZ36" i="79"/>
  <c r="EB36" i="79" s="1"/>
  <c r="DZ37" i="79"/>
  <c r="EB37" i="79" s="1"/>
  <c r="DZ38" i="79"/>
  <c r="EB38" i="79" s="1"/>
  <c r="DZ39" i="79"/>
  <c r="EB39" i="79" s="1"/>
  <c r="DZ40" i="79"/>
  <c r="EB40" i="79" s="1"/>
  <c r="DZ41" i="79"/>
  <c r="EB41" i="79" s="1"/>
  <c r="DZ42" i="79"/>
  <c r="EB42" i="79" s="1"/>
  <c r="GH34" i="79"/>
  <c r="GJ34" i="79" s="1"/>
  <c r="GH35" i="79"/>
  <c r="GJ35" i="79" s="1"/>
  <c r="GH36" i="79"/>
  <c r="GJ36" i="79" s="1"/>
  <c r="GH37" i="79"/>
  <c r="GJ37" i="79" s="1"/>
  <c r="GH38" i="79"/>
  <c r="GJ38" i="79" s="1"/>
  <c r="GH39" i="79"/>
  <c r="GJ39" i="79" s="1"/>
  <c r="GH40" i="79"/>
  <c r="GJ40" i="79" s="1"/>
  <c r="GH41" i="79"/>
  <c r="GJ41" i="79" s="1"/>
  <c r="GH42" i="79"/>
  <c r="GJ42" i="79" s="1"/>
  <c r="HL30" i="79"/>
  <c r="HN30" i="79" s="1"/>
  <c r="HL31" i="79"/>
  <c r="HN31" i="79" s="1"/>
  <c r="HL32" i="79"/>
  <c r="HN32" i="79" s="1"/>
  <c r="HL33" i="79"/>
  <c r="HN33" i="79" s="1"/>
  <c r="HL34" i="79"/>
  <c r="HN34" i="79" s="1"/>
  <c r="HL35" i="79"/>
  <c r="HN35" i="79" s="1"/>
  <c r="HL36" i="79"/>
  <c r="HN36" i="79" s="1"/>
  <c r="HL37" i="79"/>
  <c r="HN37" i="79" s="1"/>
  <c r="HL38" i="79"/>
  <c r="HN38" i="79" s="1"/>
  <c r="HL39" i="79"/>
  <c r="HN39" i="79" s="1"/>
  <c r="HL40" i="79"/>
  <c r="HN40" i="79" s="1"/>
  <c r="HL41" i="79"/>
  <c r="HN41" i="79" s="1"/>
  <c r="HL42" i="79"/>
  <c r="HN42" i="79" s="1"/>
  <c r="CV9" i="79"/>
  <c r="CX9" i="79" s="1"/>
  <c r="CV10" i="79"/>
  <c r="CX10" i="79" s="1"/>
  <c r="CV11" i="79"/>
  <c r="CX11" i="79" s="1"/>
  <c r="CV12" i="79"/>
  <c r="CX12" i="79" s="1"/>
  <c r="CV13" i="79"/>
  <c r="CX13" i="79" s="1"/>
  <c r="CV14" i="79"/>
  <c r="CX14" i="79" s="1"/>
  <c r="CV15" i="79"/>
  <c r="CX15" i="79" s="1"/>
  <c r="CV16" i="79"/>
  <c r="CX16" i="79" s="1"/>
  <c r="CV17" i="79"/>
  <c r="CX17" i="79" s="1"/>
  <c r="CV18" i="79"/>
  <c r="CX18" i="79" s="1"/>
  <c r="CV19" i="79"/>
  <c r="CX19" i="79" s="1"/>
  <c r="CV20" i="79"/>
  <c r="CX20" i="79" s="1"/>
  <c r="CV21" i="79"/>
  <c r="CX21" i="79" s="1"/>
  <c r="CV22" i="79"/>
  <c r="CX22" i="79" s="1"/>
  <c r="CV23" i="79"/>
  <c r="CX23" i="79" s="1"/>
  <c r="CV24" i="79"/>
  <c r="CX24" i="79" s="1"/>
  <c r="CV25" i="79"/>
  <c r="CX25" i="79" s="1"/>
  <c r="CV26" i="79"/>
  <c r="CX26" i="79" s="1"/>
  <c r="CV27" i="79"/>
  <c r="CX27" i="79" s="1"/>
  <c r="CV28" i="79"/>
  <c r="CX28" i="79" s="1"/>
  <c r="CV29" i="79"/>
  <c r="CX29" i="79" s="1"/>
  <c r="CV30" i="79"/>
  <c r="CX30" i="79" s="1"/>
  <c r="CV31" i="79"/>
  <c r="CX31" i="79" s="1"/>
  <c r="CV32" i="79"/>
  <c r="CX32" i="79" s="1"/>
  <c r="CV33" i="79"/>
  <c r="CX33" i="79" s="1"/>
  <c r="CV34" i="79"/>
  <c r="CX34" i="79" s="1"/>
  <c r="CV35" i="79"/>
  <c r="CX35" i="79" s="1"/>
  <c r="CV36" i="79"/>
  <c r="CX36" i="79" s="1"/>
  <c r="CV37" i="79"/>
  <c r="CX37" i="79" s="1"/>
  <c r="CV38" i="79"/>
  <c r="CX38" i="79" s="1"/>
  <c r="CV39" i="79"/>
  <c r="CX39" i="79" s="1"/>
  <c r="CV40" i="79"/>
  <c r="CX40" i="79" s="1"/>
  <c r="CV41" i="79"/>
  <c r="CX41" i="79" s="1"/>
  <c r="CV42" i="79"/>
  <c r="CX42" i="79" s="1"/>
  <c r="CV8" i="79"/>
  <c r="CX8" i="79" s="1"/>
  <c r="BR17" i="79"/>
  <c r="BT17" i="79" s="1"/>
  <c r="BR18" i="79"/>
  <c r="BT18" i="79" s="1"/>
  <c r="BR19" i="79"/>
  <c r="BT19" i="79" s="1"/>
  <c r="BR20" i="79"/>
  <c r="BT20" i="79" s="1"/>
  <c r="BR21" i="79"/>
  <c r="BT21" i="79" s="1"/>
  <c r="BR22" i="79"/>
  <c r="BT22" i="79" s="1"/>
  <c r="BR23" i="79"/>
  <c r="BT23" i="79" s="1"/>
  <c r="BR24" i="79"/>
  <c r="BT24" i="79" s="1"/>
  <c r="BR25" i="79"/>
  <c r="BT25" i="79" s="1"/>
  <c r="BR26" i="79"/>
  <c r="BT26" i="79" s="1"/>
  <c r="BR27" i="79"/>
  <c r="BT27" i="79" s="1"/>
  <c r="BR28" i="79"/>
  <c r="BT28" i="79" s="1"/>
  <c r="BR29" i="79"/>
  <c r="BT29" i="79" s="1"/>
  <c r="BR30" i="79"/>
  <c r="BT30" i="79" s="1"/>
  <c r="BR31" i="79"/>
  <c r="BT31" i="79" s="1"/>
  <c r="BR32" i="79"/>
  <c r="BT32" i="79" s="1"/>
  <c r="BR33" i="79"/>
  <c r="BT33" i="79" s="1"/>
  <c r="BR34" i="79"/>
  <c r="BT34" i="79" s="1"/>
  <c r="BR35" i="79"/>
  <c r="BT35" i="79" s="1"/>
  <c r="BR36" i="79"/>
  <c r="BT36" i="79" s="1"/>
  <c r="BR37" i="79"/>
  <c r="BT37" i="79" s="1"/>
  <c r="BR38" i="79"/>
  <c r="BT38" i="79" s="1"/>
  <c r="BR39" i="79"/>
  <c r="BT39" i="79" s="1"/>
  <c r="BR40" i="79"/>
  <c r="BT40" i="79" s="1"/>
  <c r="BR41" i="79"/>
  <c r="BT41" i="79" s="1"/>
  <c r="AN24" i="79"/>
  <c r="AP24" i="79" s="1"/>
  <c r="AN25" i="79"/>
  <c r="AP25" i="79" s="1"/>
  <c r="AN26" i="79"/>
  <c r="AP26" i="79" s="1"/>
  <c r="AN27" i="79"/>
  <c r="AP27" i="79" s="1"/>
  <c r="AN28" i="79"/>
  <c r="AP28" i="79" s="1"/>
  <c r="AN29" i="79"/>
  <c r="AP29" i="79" s="1"/>
  <c r="AN30" i="79"/>
  <c r="AP30" i="79" s="1"/>
  <c r="AN31" i="79"/>
  <c r="AP31" i="79" s="1"/>
  <c r="AN32" i="79"/>
  <c r="AP32" i="79" s="1"/>
  <c r="AN33" i="79"/>
  <c r="AP33" i="79" s="1"/>
  <c r="AN34" i="79"/>
  <c r="AP34" i="79" s="1"/>
  <c r="AN35" i="79"/>
  <c r="AP35" i="79" s="1"/>
  <c r="AN36" i="79"/>
  <c r="AP36" i="79" s="1"/>
  <c r="AN37" i="79"/>
  <c r="AP37" i="79" s="1"/>
  <c r="AN38" i="79"/>
  <c r="AP38" i="79" s="1"/>
  <c r="AN39" i="79"/>
  <c r="AP39" i="79" s="1"/>
  <c r="AN40" i="79"/>
  <c r="AP40" i="79" s="1"/>
  <c r="AN41" i="79"/>
  <c r="AP41" i="79" s="1"/>
  <c r="AN42" i="79"/>
  <c r="AP42" i="79" s="1"/>
  <c r="FJ79" i="81"/>
  <c r="W98" i="81"/>
  <c r="X98" i="81"/>
  <c r="Y98" i="81"/>
  <c r="W99" i="81"/>
  <c r="X99" i="81"/>
  <c r="Y99" i="81"/>
  <c r="W100" i="81"/>
  <c r="X100" i="81"/>
  <c r="Y100" i="81"/>
  <c r="W101" i="81"/>
  <c r="X101" i="81"/>
  <c r="Y101" i="81"/>
  <c r="W102" i="81"/>
  <c r="X102" i="81"/>
  <c r="Y102" i="81"/>
  <c r="W103" i="81"/>
  <c r="X103" i="81"/>
  <c r="Y103" i="81"/>
  <c r="W104" i="81"/>
  <c r="X104" i="81"/>
  <c r="Y104" i="81"/>
  <c r="W105" i="81"/>
  <c r="X105" i="81"/>
  <c r="Y105" i="81"/>
  <c r="W106" i="81"/>
  <c r="X106" i="81"/>
  <c r="Y106" i="81"/>
  <c r="W107" i="81"/>
  <c r="X107" i="81"/>
  <c r="Y107" i="81"/>
  <c r="W108" i="81"/>
  <c r="X108" i="81"/>
  <c r="Y108" i="81"/>
  <c r="W109" i="81"/>
  <c r="X109" i="81"/>
  <c r="Y109" i="81"/>
  <c r="W110" i="81"/>
  <c r="X110" i="81"/>
  <c r="Y110" i="81"/>
  <c r="W111" i="81"/>
  <c r="X111" i="81"/>
  <c r="Y111" i="81"/>
  <c r="W112" i="81"/>
  <c r="X112" i="81"/>
  <c r="Y112" i="81"/>
  <c r="W113" i="81"/>
  <c r="X113" i="81"/>
  <c r="Y113" i="81"/>
  <c r="W114" i="81"/>
  <c r="X114" i="81"/>
  <c r="Y114" i="81"/>
  <c r="W115" i="81"/>
  <c r="X115" i="81"/>
  <c r="Y115" i="81"/>
  <c r="W116" i="81"/>
  <c r="X116" i="81"/>
  <c r="Y116" i="81"/>
  <c r="W117" i="81"/>
  <c r="X117" i="81"/>
  <c r="Y117" i="81"/>
  <c r="W118" i="81"/>
  <c r="X118" i="81"/>
  <c r="Y118" i="81"/>
  <c r="W119" i="81"/>
  <c r="X119" i="81"/>
  <c r="Y119" i="81"/>
  <c r="W120" i="81"/>
  <c r="X120" i="81"/>
  <c r="Y120" i="81"/>
  <c r="W121" i="81"/>
  <c r="X121" i="81"/>
  <c r="Y121" i="81"/>
  <c r="W122" i="81"/>
  <c r="X122" i="81"/>
  <c r="Y122" i="81"/>
  <c r="W123" i="81"/>
  <c r="X123" i="81"/>
  <c r="Y123" i="81"/>
  <c r="W124" i="81"/>
  <c r="X124" i="81"/>
  <c r="Y124" i="81"/>
  <c r="W125" i="81"/>
  <c r="X125" i="81"/>
  <c r="Y125" i="81"/>
  <c r="W126" i="81"/>
  <c r="X126" i="81"/>
  <c r="Y126" i="81"/>
  <c r="W127" i="81"/>
  <c r="X127" i="81"/>
  <c r="Y127" i="81"/>
  <c r="W128" i="81"/>
  <c r="X128" i="81"/>
  <c r="Y128" i="81"/>
  <c r="W129" i="81"/>
  <c r="X129" i="81"/>
  <c r="Y129" i="81"/>
  <c r="W130" i="81"/>
  <c r="X130" i="81"/>
  <c r="Y130" i="81"/>
  <c r="W131" i="81"/>
  <c r="X131" i="81"/>
  <c r="Y131" i="81"/>
  <c r="W132" i="81"/>
  <c r="X132" i="81"/>
  <c r="Y132" i="81"/>
  <c r="W133" i="81"/>
  <c r="X133" i="81"/>
  <c r="Y133" i="81"/>
  <c r="W134" i="81"/>
  <c r="X134" i="81"/>
  <c r="Y134" i="81"/>
  <c r="W135" i="81"/>
  <c r="X135" i="81"/>
  <c r="Y135" i="81"/>
  <c r="W136" i="81"/>
  <c r="X136" i="81"/>
  <c r="Y136" i="81"/>
  <c r="W137" i="81"/>
  <c r="X137" i="81"/>
  <c r="Y137" i="81"/>
  <c r="W138" i="81"/>
  <c r="X138" i="81"/>
  <c r="Y138" i="81"/>
  <c r="W139" i="81"/>
  <c r="X139" i="81"/>
  <c r="Y139" i="81"/>
  <c r="W140" i="81"/>
  <c r="X140" i="81"/>
  <c r="Y140" i="81"/>
  <c r="W141" i="81"/>
  <c r="X141" i="81"/>
  <c r="Y141" i="81"/>
  <c r="W142" i="81"/>
  <c r="X142" i="81"/>
  <c r="Y142" i="81"/>
  <c r="W143" i="81"/>
  <c r="X143" i="81"/>
  <c r="Y143" i="81"/>
  <c r="W144" i="81"/>
  <c r="X144" i="81"/>
  <c r="Y144" i="81"/>
  <c r="W145" i="81"/>
  <c r="X145" i="81"/>
  <c r="Y145" i="81"/>
  <c r="W146" i="81"/>
  <c r="X146" i="81"/>
  <c r="Y146" i="81"/>
  <c r="W147" i="81"/>
  <c r="X147" i="81"/>
  <c r="Y147" i="81"/>
  <c r="W148" i="81"/>
  <c r="X148" i="81"/>
  <c r="Y148" i="81"/>
  <c r="W149" i="81"/>
  <c r="X149" i="81"/>
  <c r="Y149" i="81"/>
  <c r="W150" i="81"/>
  <c r="X150" i="81"/>
  <c r="Y150" i="81"/>
  <c r="W151" i="81"/>
  <c r="X151" i="81"/>
  <c r="Y151" i="81"/>
  <c r="W152" i="81"/>
  <c r="X152" i="81"/>
  <c r="Y152" i="81"/>
  <c r="W153" i="81"/>
  <c r="X153" i="81"/>
  <c r="Y153" i="81"/>
  <c r="W154" i="81"/>
  <c r="X154" i="81"/>
  <c r="Y154" i="81"/>
  <c r="W155" i="81"/>
  <c r="X155" i="81"/>
  <c r="Y155" i="81"/>
  <c r="W156" i="81"/>
  <c r="X156" i="81"/>
  <c r="Y156" i="81"/>
  <c r="W157" i="81"/>
  <c r="X157" i="81"/>
  <c r="Y157" i="81"/>
  <c r="W158" i="81"/>
  <c r="X158" i="81"/>
  <c r="Y158" i="81"/>
  <c r="W159" i="81"/>
  <c r="X159" i="81"/>
  <c r="Y159" i="81"/>
  <c r="W160" i="81"/>
  <c r="X160" i="81"/>
  <c r="Y160" i="81"/>
  <c r="W161" i="81"/>
  <c r="X161" i="81"/>
  <c r="Y161" i="81"/>
  <c r="W162" i="81"/>
  <c r="X162" i="81"/>
  <c r="Y162" i="81"/>
  <c r="W163" i="81"/>
  <c r="X163" i="81"/>
  <c r="Y163" i="81"/>
  <c r="W164" i="81"/>
  <c r="X164" i="81"/>
  <c r="Y164" i="81"/>
  <c r="W165" i="81"/>
  <c r="X165" i="81"/>
  <c r="Y165" i="81"/>
  <c r="W166" i="81"/>
  <c r="X166" i="81"/>
  <c r="Y166" i="81"/>
  <c r="W167" i="81"/>
  <c r="X167" i="81"/>
  <c r="Y167" i="81"/>
  <c r="W168" i="81"/>
  <c r="X168" i="81"/>
  <c r="Y168" i="81"/>
  <c r="W169" i="81"/>
  <c r="X169" i="81"/>
  <c r="Y169" i="81"/>
  <c r="W170" i="81"/>
  <c r="X170" i="81"/>
  <c r="Y170" i="81"/>
  <c r="W171" i="81"/>
  <c r="X171" i="81"/>
  <c r="Y171" i="81"/>
  <c r="W172" i="81"/>
  <c r="X172" i="81"/>
  <c r="Y172" i="81"/>
  <c r="W173" i="81"/>
  <c r="X173" i="81"/>
  <c r="Y173" i="81"/>
  <c r="W174" i="81"/>
  <c r="X174" i="81"/>
  <c r="Y174" i="81"/>
  <c r="W175" i="81"/>
  <c r="X175" i="81"/>
  <c r="Y175" i="81"/>
  <c r="W176" i="81"/>
  <c r="X176" i="81"/>
  <c r="Y176" i="81"/>
  <c r="W177" i="81"/>
  <c r="X177" i="81"/>
  <c r="Y177" i="81"/>
  <c r="W178" i="81"/>
  <c r="X178" i="81"/>
  <c r="Y178" i="81"/>
  <c r="W179" i="81"/>
  <c r="X179" i="81"/>
  <c r="Y179" i="81"/>
  <c r="Y97" i="81"/>
  <c r="X97" i="81"/>
  <c r="W97" i="81"/>
  <c r="W76" i="81"/>
  <c r="X76" i="81"/>
  <c r="Y76" i="81"/>
  <c r="W77" i="81"/>
  <c r="X77" i="81"/>
  <c r="Y77" i="81"/>
  <c r="W78" i="81"/>
  <c r="X78" i="81"/>
  <c r="Y78" i="81"/>
  <c r="W79" i="81"/>
  <c r="X79" i="81"/>
  <c r="Y79" i="81"/>
  <c r="W80" i="81"/>
  <c r="X80" i="81"/>
  <c r="Y80" i="81"/>
  <c r="W81" i="81"/>
  <c r="X81" i="81"/>
  <c r="Y81" i="81"/>
  <c r="W82" i="81"/>
  <c r="X82" i="81"/>
  <c r="Y82" i="81"/>
  <c r="W83" i="81"/>
  <c r="X83" i="81"/>
  <c r="Y83" i="81"/>
  <c r="W84" i="81"/>
  <c r="X84" i="81"/>
  <c r="Y84" i="81"/>
  <c r="W85" i="81"/>
  <c r="X85" i="81"/>
  <c r="Y85" i="81"/>
  <c r="W86" i="81"/>
  <c r="X86" i="81"/>
  <c r="Y86" i="81"/>
  <c r="W87" i="81"/>
  <c r="X87" i="81"/>
  <c r="Y87" i="81"/>
  <c r="W88" i="81"/>
  <c r="X88" i="81"/>
  <c r="Y88" i="81"/>
  <c r="W89" i="81"/>
  <c r="X89" i="81"/>
  <c r="Y89" i="81"/>
  <c r="W90" i="81"/>
  <c r="X90" i="81"/>
  <c r="Y90" i="81"/>
  <c r="W91" i="81"/>
  <c r="X91" i="81"/>
  <c r="Y91" i="81"/>
  <c r="W92" i="81"/>
  <c r="X92" i="81"/>
  <c r="Y92" i="81"/>
  <c r="W93" i="81"/>
  <c r="X93" i="81"/>
  <c r="Y93" i="81"/>
  <c r="W94" i="81"/>
  <c r="X94" i="81"/>
  <c r="Y94" i="81"/>
  <c r="W95" i="81"/>
  <c r="X95" i="81"/>
  <c r="Y95" i="81"/>
  <c r="W47" i="81"/>
  <c r="X47" i="81"/>
  <c r="Y47" i="81"/>
  <c r="W48" i="81"/>
  <c r="X48" i="81"/>
  <c r="Y48" i="81"/>
  <c r="W49" i="81"/>
  <c r="X49" i="81"/>
  <c r="Y49" i="81"/>
  <c r="W50" i="81"/>
  <c r="X50" i="81"/>
  <c r="Y50" i="81"/>
  <c r="W51" i="81"/>
  <c r="X51" i="81"/>
  <c r="Y51" i="81"/>
  <c r="W52" i="81"/>
  <c r="X52" i="81"/>
  <c r="Y52" i="81"/>
  <c r="W53" i="81"/>
  <c r="X53" i="81"/>
  <c r="Y53" i="81"/>
  <c r="W54" i="81"/>
  <c r="X54" i="81"/>
  <c r="Y54" i="81"/>
  <c r="W55" i="81"/>
  <c r="X55" i="81"/>
  <c r="Y55" i="81"/>
  <c r="W56" i="81"/>
  <c r="X56" i="81"/>
  <c r="Y56" i="81"/>
  <c r="W57" i="81"/>
  <c r="X57" i="81"/>
  <c r="Y57" i="81"/>
  <c r="W58" i="81"/>
  <c r="X58" i="81"/>
  <c r="Y58" i="81"/>
  <c r="W59" i="81"/>
  <c r="X59" i="81"/>
  <c r="Y59" i="81"/>
  <c r="W60" i="81"/>
  <c r="X60" i="81"/>
  <c r="Y60" i="81"/>
  <c r="W61" i="81"/>
  <c r="X61" i="81"/>
  <c r="Y61" i="81"/>
  <c r="W62" i="81"/>
  <c r="X62" i="81"/>
  <c r="Y62" i="81"/>
  <c r="W63" i="81"/>
  <c r="X63" i="81"/>
  <c r="Y63" i="81"/>
  <c r="W64" i="81"/>
  <c r="X64" i="81"/>
  <c r="Y64" i="81"/>
  <c r="W65" i="81"/>
  <c r="X65" i="81"/>
  <c r="Y65" i="81"/>
  <c r="W66" i="81"/>
  <c r="X66" i="81"/>
  <c r="Y66" i="81"/>
  <c r="W67" i="81"/>
  <c r="X67" i="81"/>
  <c r="Y67" i="81"/>
  <c r="W68" i="81"/>
  <c r="X68" i="81"/>
  <c r="Y68" i="81"/>
  <c r="W69" i="81"/>
  <c r="X69" i="81"/>
  <c r="Y69" i="81"/>
  <c r="W70" i="81"/>
  <c r="X70" i="81"/>
  <c r="Y70" i="81"/>
  <c r="W71" i="81"/>
  <c r="X71" i="81"/>
  <c r="Y71" i="81"/>
  <c r="W72" i="81"/>
  <c r="X72" i="81"/>
  <c r="Y72" i="81"/>
  <c r="W73" i="81"/>
  <c r="X73" i="81"/>
  <c r="Y73" i="81"/>
  <c r="W74" i="81"/>
  <c r="X74" i="81"/>
  <c r="Y74" i="81"/>
  <c r="W75" i="81"/>
  <c r="X75" i="81"/>
  <c r="Y75" i="81"/>
  <c r="W8" i="81"/>
  <c r="X8" i="81"/>
  <c r="Y8" i="81"/>
  <c r="W9" i="81"/>
  <c r="X9" i="81"/>
  <c r="Y9" i="81"/>
  <c r="W10" i="81"/>
  <c r="X10" i="81"/>
  <c r="Y10" i="81"/>
  <c r="W11" i="81"/>
  <c r="X11" i="81"/>
  <c r="Y11" i="81"/>
  <c r="W12" i="81"/>
  <c r="X12" i="81"/>
  <c r="Y12" i="81"/>
  <c r="W13" i="81"/>
  <c r="X13" i="81"/>
  <c r="Y13" i="81"/>
  <c r="W14" i="81"/>
  <c r="X14" i="81"/>
  <c r="Y14" i="81"/>
  <c r="W15" i="81"/>
  <c r="X15" i="81"/>
  <c r="Y15" i="81"/>
  <c r="W16" i="81"/>
  <c r="X16" i="81"/>
  <c r="Y16" i="81"/>
  <c r="W17" i="81"/>
  <c r="X17" i="81"/>
  <c r="Y17" i="81"/>
  <c r="W18" i="81"/>
  <c r="X18" i="81"/>
  <c r="Y18" i="81"/>
  <c r="W19" i="81"/>
  <c r="X19" i="81"/>
  <c r="Y19" i="81"/>
  <c r="W20" i="81"/>
  <c r="X20" i="81"/>
  <c r="Y20" i="81"/>
  <c r="W21" i="81"/>
  <c r="X21" i="81"/>
  <c r="Y21" i="81"/>
  <c r="W22" i="81"/>
  <c r="X22" i="81"/>
  <c r="Y22" i="81"/>
  <c r="W23" i="81"/>
  <c r="X23" i="81"/>
  <c r="Y23" i="81"/>
  <c r="W24" i="81"/>
  <c r="X24" i="81"/>
  <c r="Y24" i="81"/>
  <c r="W25" i="81"/>
  <c r="X25" i="81"/>
  <c r="Y25" i="81"/>
  <c r="W26" i="81"/>
  <c r="X26" i="81"/>
  <c r="Y26" i="81"/>
  <c r="W27" i="81"/>
  <c r="X27" i="81"/>
  <c r="Y27" i="81"/>
  <c r="W28" i="81"/>
  <c r="X28" i="81"/>
  <c r="Y28" i="81"/>
  <c r="W29" i="81"/>
  <c r="X29" i="81"/>
  <c r="Y29" i="81"/>
  <c r="W30" i="81"/>
  <c r="X30" i="81"/>
  <c r="Y30" i="81"/>
  <c r="W31" i="81"/>
  <c r="X31" i="81"/>
  <c r="Y31" i="81"/>
  <c r="W32" i="81"/>
  <c r="X32" i="81"/>
  <c r="Y32" i="81"/>
  <c r="W33" i="81"/>
  <c r="X33" i="81"/>
  <c r="Y33" i="81"/>
  <c r="W34" i="81"/>
  <c r="X34" i="81"/>
  <c r="Y34" i="81"/>
  <c r="W35" i="81"/>
  <c r="X35" i="81"/>
  <c r="Y35" i="81"/>
  <c r="W36" i="81"/>
  <c r="X36" i="81"/>
  <c r="Y36" i="81"/>
  <c r="W37" i="81"/>
  <c r="X37" i="81"/>
  <c r="Y37" i="81"/>
  <c r="W38" i="81"/>
  <c r="X38" i="81"/>
  <c r="Y38" i="81"/>
  <c r="W39" i="81"/>
  <c r="X39" i="81"/>
  <c r="Y39" i="81"/>
  <c r="W40" i="81"/>
  <c r="X40" i="81"/>
  <c r="Y40" i="81"/>
  <c r="W41" i="81"/>
  <c r="X41" i="81"/>
  <c r="Y41" i="81"/>
  <c r="W42" i="81"/>
  <c r="X42" i="81"/>
  <c r="Y42" i="81"/>
  <c r="W43" i="81"/>
  <c r="X43" i="81"/>
  <c r="Y43" i="81"/>
  <c r="W44" i="81"/>
  <c r="X44" i="81"/>
  <c r="Y44" i="81"/>
  <c r="W45" i="81"/>
  <c r="X45" i="81"/>
  <c r="Y45" i="81"/>
  <c r="W46" i="81"/>
  <c r="X46" i="81"/>
  <c r="Y46" i="81"/>
  <c r="Y7" i="81"/>
  <c r="X7" i="81"/>
  <c r="W7" i="81"/>
  <c r="U79" i="81"/>
  <c r="G79" i="81"/>
  <c r="G80" i="81"/>
  <c r="A11" i="79" l="1"/>
  <c r="E17" i="66" s="1"/>
  <c r="E26" i="66" s="1"/>
  <c r="AJ10" i="79"/>
  <c r="HJ44" i="79"/>
  <c r="IN44" i="79"/>
  <c r="CS10" i="79"/>
  <c r="FQ56" i="81"/>
  <c r="FQ108" i="81"/>
  <c r="FQ109" i="81"/>
  <c r="FQ110" i="81"/>
  <c r="FQ90" i="81"/>
  <c r="FQ8" i="81"/>
  <c r="FQ9" i="81"/>
  <c r="FQ10" i="81"/>
  <c r="FQ11" i="81"/>
  <c r="FQ12" i="81"/>
  <c r="FQ13" i="81"/>
  <c r="FQ14" i="81"/>
  <c r="FQ15" i="81"/>
  <c r="FQ16" i="81"/>
  <c r="FQ17" i="81"/>
  <c r="FQ18" i="81"/>
  <c r="FQ19" i="81"/>
  <c r="FQ20" i="81"/>
  <c r="FQ21" i="81"/>
  <c r="FQ22" i="81"/>
  <c r="FQ23" i="81"/>
  <c r="FQ24" i="81"/>
  <c r="FQ25" i="81"/>
  <c r="FQ26" i="81"/>
  <c r="FQ27" i="81"/>
  <c r="FQ28" i="81"/>
  <c r="FQ29" i="81"/>
  <c r="FQ30" i="81"/>
  <c r="FQ31" i="81"/>
  <c r="FQ32" i="81"/>
  <c r="FQ33" i="81"/>
  <c r="FQ34" i="81"/>
  <c r="FQ35" i="81"/>
  <c r="FQ36" i="81"/>
  <c r="FQ37" i="81"/>
  <c r="FQ38" i="81"/>
  <c r="FQ39" i="81"/>
  <c r="FQ40" i="81"/>
  <c r="FQ41" i="81"/>
  <c r="FQ42" i="81"/>
  <c r="FQ43" i="81"/>
  <c r="FQ44" i="81"/>
  <c r="FQ45" i="81"/>
  <c r="FQ46" i="81"/>
  <c r="FQ47" i="81"/>
  <c r="FQ48" i="81"/>
  <c r="FQ49" i="81"/>
  <c r="FQ50" i="81"/>
  <c r="FQ51" i="81"/>
  <c r="FQ52" i="81"/>
  <c r="FQ53" i="81"/>
  <c r="FQ54" i="81"/>
  <c r="FQ55" i="81"/>
  <c r="FQ57" i="81"/>
  <c r="FQ58" i="81"/>
  <c r="FQ59" i="81"/>
  <c r="FQ60" i="81"/>
  <c r="FQ61" i="81"/>
  <c r="FQ62" i="81"/>
  <c r="FQ63" i="81"/>
  <c r="FQ64" i="81"/>
  <c r="FQ65" i="81"/>
  <c r="FQ66" i="81"/>
  <c r="FQ67" i="81"/>
  <c r="FQ68" i="81"/>
  <c r="FQ69" i="81"/>
  <c r="FQ70" i="81"/>
  <c r="FQ71" i="81"/>
  <c r="FQ72" i="81"/>
  <c r="FQ73" i="81"/>
  <c r="FQ74" i="81"/>
  <c r="FQ75" i="81"/>
  <c r="FQ76" i="81"/>
  <c r="FQ77" i="81"/>
  <c r="FQ78" i="81"/>
  <c r="FQ79" i="81"/>
  <c r="FQ80" i="81"/>
  <c r="FQ81" i="81"/>
  <c r="FQ82" i="81"/>
  <c r="FQ83" i="81"/>
  <c r="FQ84" i="81"/>
  <c r="FQ85" i="81"/>
  <c r="FQ86" i="81"/>
  <c r="FQ87" i="81"/>
  <c r="FQ88" i="81"/>
  <c r="FQ89" i="81"/>
  <c r="FQ91" i="81"/>
  <c r="FQ92" i="81"/>
  <c r="FQ93" i="81"/>
  <c r="FQ94" i="81"/>
  <c r="FQ95" i="81"/>
  <c r="FQ97" i="81"/>
  <c r="FQ98" i="81"/>
  <c r="FQ99" i="81"/>
  <c r="FQ100" i="81"/>
  <c r="FQ101" i="81"/>
  <c r="FQ102" i="81"/>
  <c r="FQ103" i="81"/>
  <c r="FQ104" i="81"/>
  <c r="FQ105" i="81"/>
  <c r="FQ106" i="81"/>
  <c r="FQ107" i="81"/>
  <c r="FQ111" i="81"/>
  <c r="FQ112" i="81"/>
  <c r="FQ113" i="81"/>
  <c r="FQ114" i="81"/>
  <c r="FQ7" i="81"/>
  <c r="H181" i="81"/>
  <c r="KU49" i="79"/>
  <c r="FD37" i="81"/>
  <c r="FE37" i="81" s="1"/>
  <c r="KT8" i="79"/>
  <c r="KT9" i="79"/>
  <c r="KU9" i="79" s="1"/>
  <c r="KT10" i="79"/>
  <c r="KU10" i="79" s="1"/>
  <c r="KT11" i="79"/>
  <c r="KU11" i="79" s="1"/>
  <c r="KT12" i="79"/>
  <c r="KU12" i="79" s="1"/>
  <c r="KT13" i="79"/>
  <c r="KU13" i="79" s="1"/>
  <c r="KT14" i="79"/>
  <c r="KU14" i="79" s="1"/>
  <c r="KT15" i="79"/>
  <c r="KU15" i="79" s="1"/>
  <c r="KT16" i="79"/>
  <c r="KU16" i="79" s="1"/>
  <c r="KT17" i="79"/>
  <c r="KU17" i="79" s="1"/>
  <c r="KT18" i="79"/>
  <c r="KU18" i="79" s="1"/>
  <c r="KT19" i="79"/>
  <c r="KU19" i="79" s="1"/>
  <c r="KT20" i="79"/>
  <c r="KU20" i="79" s="1"/>
  <c r="KT21" i="79"/>
  <c r="KU21" i="79" s="1"/>
  <c r="KT22" i="79"/>
  <c r="KU22" i="79" s="1"/>
  <c r="KT23" i="79"/>
  <c r="KU23" i="79" s="1"/>
  <c r="KT24" i="79"/>
  <c r="KU24" i="79" s="1"/>
  <c r="KT25" i="79"/>
  <c r="KU25" i="79"/>
  <c r="KT26" i="79"/>
  <c r="KU26" i="79" s="1"/>
  <c r="KT27" i="79"/>
  <c r="KU27" i="79" s="1"/>
  <c r="KT28" i="79"/>
  <c r="KU28" i="79" s="1"/>
  <c r="KT29" i="79"/>
  <c r="KU29" i="79" s="1"/>
  <c r="KT30" i="79"/>
  <c r="KU30" i="79" s="1"/>
  <c r="KT31" i="79"/>
  <c r="KU31" i="79" s="1"/>
  <c r="KT32" i="79"/>
  <c r="KU32" i="79" s="1"/>
  <c r="KT33" i="79"/>
  <c r="KU33" i="79" s="1"/>
  <c r="KT34" i="79"/>
  <c r="KU34" i="79" s="1"/>
  <c r="KT35" i="79"/>
  <c r="KU35" i="79" s="1"/>
  <c r="KT36" i="79"/>
  <c r="KU36" i="79" s="1"/>
  <c r="KT37" i="79"/>
  <c r="KU37" i="79" s="1"/>
  <c r="KT38" i="79"/>
  <c r="KU38" i="79" s="1"/>
  <c r="KT39" i="79"/>
  <c r="KU39" i="79"/>
  <c r="KT40" i="79"/>
  <c r="KU40" i="79" s="1"/>
  <c r="KT41" i="79"/>
  <c r="KU41" i="79" s="1"/>
  <c r="KT42" i="79"/>
  <c r="KU42" i="79" s="1"/>
  <c r="JX44" i="79"/>
  <c r="JZ44" i="79"/>
  <c r="JZ47" i="79" s="1"/>
  <c r="KA44" i="79"/>
  <c r="KB44" i="79"/>
  <c r="KB47" i="79" s="1"/>
  <c r="KC44" i="79"/>
  <c r="KD44" i="79"/>
  <c r="KD47" i="79" s="1"/>
  <c r="KE44" i="79"/>
  <c r="KF44" i="79"/>
  <c r="KF47" i="79" s="1"/>
  <c r="KG44" i="79"/>
  <c r="KH44" i="79"/>
  <c r="KH47" i="79" s="1"/>
  <c r="KI44" i="79"/>
  <c r="KJ44" i="79"/>
  <c r="KJ47" i="79" s="1"/>
  <c r="KK44" i="79"/>
  <c r="KL44" i="79"/>
  <c r="KM44" i="79"/>
  <c r="KN44" i="79"/>
  <c r="KO44" i="79"/>
  <c r="KP44" i="79"/>
  <c r="KP47" i="79" s="1"/>
  <c r="KQ44" i="79"/>
  <c r="KR44" i="79"/>
  <c r="KR47" i="79" s="1"/>
  <c r="KS44" i="79"/>
  <c r="KV44" i="79"/>
  <c r="ES181" i="81"/>
  <c r="JX45" i="79" s="1"/>
  <c r="FD8" i="81"/>
  <c r="FE8" i="81" s="1"/>
  <c r="FD11" i="81"/>
  <c r="FE11" i="81" s="1"/>
  <c r="FD13" i="81"/>
  <c r="FE13" i="81" s="1"/>
  <c r="FD19" i="81"/>
  <c r="FE19" i="81" s="1"/>
  <c r="FD54" i="81"/>
  <c r="FE54" i="81" s="1"/>
  <c r="FD60" i="81"/>
  <c r="FE60" i="81" s="1"/>
  <c r="FD68" i="81"/>
  <c r="FE68" i="81" s="1"/>
  <c r="FD74" i="81"/>
  <c r="FE74" i="81" s="1"/>
  <c r="FD83" i="81"/>
  <c r="FD86" i="81"/>
  <c r="FD88" i="81"/>
  <c r="FE88" i="81" s="1"/>
  <c r="FD89" i="81"/>
  <c r="FE89" i="81" s="1"/>
  <c r="FD92" i="81"/>
  <c r="FD7" i="81"/>
  <c r="FE7" i="81" s="1"/>
  <c r="FD9" i="81"/>
  <c r="FD10" i="81"/>
  <c r="FD12" i="81"/>
  <c r="FE12" i="81" s="1"/>
  <c r="FD14" i="81"/>
  <c r="FE14" i="81" s="1"/>
  <c r="FD15" i="81"/>
  <c r="FE15" i="81" s="1"/>
  <c r="FD16" i="81"/>
  <c r="FE16" i="81" s="1"/>
  <c r="FD17" i="81"/>
  <c r="FE17" i="81" s="1"/>
  <c r="FD18" i="81"/>
  <c r="FE18" i="81" s="1"/>
  <c r="FD20" i="81"/>
  <c r="FE20" i="81" s="1"/>
  <c r="FD21" i="81"/>
  <c r="FE21" i="81" s="1"/>
  <c r="FD22" i="81"/>
  <c r="FE22" i="81" s="1"/>
  <c r="FD23" i="81"/>
  <c r="FE23" i="81" s="1"/>
  <c r="FD24" i="81"/>
  <c r="FE24" i="81" s="1"/>
  <c r="FD25" i="81"/>
  <c r="FE25" i="81" s="1"/>
  <c r="FD26" i="81"/>
  <c r="FE26" i="81" s="1"/>
  <c r="FD27" i="81"/>
  <c r="FE27" i="81" s="1"/>
  <c r="FD28" i="81"/>
  <c r="FE28" i="81" s="1"/>
  <c r="FD29" i="81"/>
  <c r="FE29" i="81" s="1"/>
  <c r="FD30" i="81"/>
  <c r="FD31" i="81"/>
  <c r="FD32" i="81"/>
  <c r="FE32" i="81" s="1"/>
  <c r="FD33" i="81"/>
  <c r="FE33" i="81" s="1"/>
  <c r="FD34" i="81"/>
  <c r="FE34" i="81" s="1"/>
  <c r="FD35" i="81"/>
  <c r="FE35" i="81" s="1"/>
  <c r="FD36" i="81"/>
  <c r="FE36" i="81" s="1"/>
  <c r="FD38" i="81"/>
  <c r="FE38" i="81" s="1"/>
  <c r="FD39" i="81"/>
  <c r="FE39" i="81" s="1"/>
  <c r="FD40" i="81"/>
  <c r="FE40" i="81" s="1"/>
  <c r="FD41" i="81"/>
  <c r="FE41" i="81" s="1"/>
  <c r="FD42" i="81"/>
  <c r="FE42" i="81" s="1"/>
  <c r="FD43" i="81"/>
  <c r="FE43" i="81" s="1"/>
  <c r="FD44" i="81"/>
  <c r="FE44" i="81" s="1"/>
  <c r="FD45" i="81"/>
  <c r="FE45" i="81" s="1"/>
  <c r="FD46" i="81"/>
  <c r="FE46" i="81" s="1"/>
  <c r="FD47" i="81"/>
  <c r="FE47" i="81" s="1"/>
  <c r="FD48" i="81"/>
  <c r="FE48" i="81" s="1"/>
  <c r="FD49" i="81"/>
  <c r="FE49" i="81" s="1"/>
  <c r="FD50" i="81"/>
  <c r="FE50" i="81" s="1"/>
  <c r="FD51" i="81"/>
  <c r="FE51" i="81" s="1"/>
  <c r="FD52" i="81"/>
  <c r="FE52" i="81" s="1"/>
  <c r="FD53" i="81"/>
  <c r="FE53" i="81" s="1"/>
  <c r="FD55" i="81"/>
  <c r="FE55" i="81" s="1"/>
  <c r="FD56" i="81"/>
  <c r="FE56" i="81" s="1"/>
  <c r="FD57" i="81"/>
  <c r="FE57" i="81" s="1"/>
  <c r="FD58" i="81"/>
  <c r="FE58" i="81" s="1"/>
  <c r="FD59" i="81"/>
  <c r="FE59" i="81" s="1"/>
  <c r="FD61" i="81"/>
  <c r="FE61" i="81" s="1"/>
  <c r="FD62" i="81"/>
  <c r="FE62" i="81" s="1"/>
  <c r="FD63" i="81"/>
  <c r="FE63" i="81" s="1"/>
  <c r="FD64" i="81"/>
  <c r="FE64" i="81" s="1"/>
  <c r="FD65" i="81"/>
  <c r="FE65" i="81" s="1"/>
  <c r="FD66" i="81"/>
  <c r="FE66" i="81" s="1"/>
  <c r="FD67" i="81"/>
  <c r="FE67" i="81" s="1"/>
  <c r="FD69" i="81"/>
  <c r="FE69" i="81" s="1"/>
  <c r="FD70" i="81"/>
  <c r="FE70" i="81" s="1"/>
  <c r="FD71" i="81"/>
  <c r="FE71" i="81" s="1"/>
  <c r="FD72" i="81"/>
  <c r="FE72" i="81" s="1"/>
  <c r="FD73" i="81"/>
  <c r="FE73" i="81" s="1"/>
  <c r="FD75" i="81"/>
  <c r="FE75" i="81" s="1"/>
  <c r="FD76" i="81"/>
  <c r="FE76" i="81" s="1"/>
  <c r="FD77" i="81"/>
  <c r="FE77" i="81" s="1"/>
  <c r="FD78" i="81"/>
  <c r="FE78" i="81" s="1"/>
  <c r="FD79" i="81"/>
  <c r="FE79" i="81" s="1"/>
  <c r="FD80" i="81"/>
  <c r="FE80" i="81" s="1"/>
  <c r="FD81" i="81"/>
  <c r="FE81" i="81" s="1"/>
  <c r="FD82" i="81"/>
  <c r="FE82" i="81" s="1"/>
  <c r="FD84" i="81"/>
  <c r="FD85" i="81"/>
  <c r="FD87" i="81"/>
  <c r="FE87" i="81" s="1"/>
  <c r="FD90" i="81"/>
  <c r="FE90" i="81" s="1"/>
  <c r="FD91" i="81"/>
  <c r="FE91" i="81" s="1"/>
  <c r="FD93" i="81"/>
  <c r="FE93" i="81" s="1"/>
  <c r="FD94" i="81"/>
  <c r="FE94" i="81" s="1"/>
  <c r="FD95" i="81"/>
  <c r="FE95" i="81" s="1"/>
  <c r="FE83" i="81"/>
  <c r="FE86" i="81"/>
  <c r="FE92" i="81"/>
  <c r="FE10" i="81"/>
  <c r="FE30" i="81"/>
  <c r="FE31" i="81"/>
  <c r="FE84" i="81"/>
  <c r="FE85" i="81"/>
  <c r="FF181" i="81"/>
  <c r="KV45" i="79" s="1"/>
  <c r="KT46" i="79"/>
  <c r="KL47" i="79"/>
  <c r="KN47" i="79"/>
  <c r="KV49" i="79"/>
  <c r="BP44" i="79"/>
  <c r="CT44" i="79"/>
  <c r="DX44" i="79"/>
  <c r="FB44" i="79"/>
  <c r="KA55" i="79"/>
  <c r="BR8" i="79"/>
  <c r="BT8" i="79" s="1"/>
  <c r="BR9" i="79"/>
  <c r="BT9" i="79" s="1"/>
  <c r="BR10" i="79"/>
  <c r="BT10" i="79" s="1"/>
  <c r="BR11" i="79"/>
  <c r="BT11" i="79" s="1"/>
  <c r="BR12" i="79"/>
  <c r="BT12" i="79" s="1"/>
  <c r="BR13" i="79"/>
  <c r="BT13" i="79" s="1"/>
  <c r="BR15" i="79"/>
  <c r="BT15" i="79" s="1"/>
  <c r="BR16" i="79"/>
  <c r="BT16" i="79" s="1"/>
  <c r="BR42" i="79"/>
  <c r="BT42" i="79" s="1"/>
  <c r="DZ8" i="79"/>
  <c r="EB8" i="79" s="1"/>
  <c r="FD8" i="79"/>
  <c r="FF8" i="79" s="1"/>
  <c r="FD9" i="79"/>
  <c r="FF9" i="79" s="1"/>
  <c r="FD10" i="79"/>
  <c r="FF10" i="79" s="1"/>
  <c r="FD11" i="79"/>
  <c r="FF11" i="79" s="1"/>
  <c r="FD12" i="79"/>
  <c r="FF12" i="79" s="1"/>
  <c r="FD13" i="79"/>
  <c r="FF13" i="79" s="1"/>
  <c r="FD16" i="79"/>
  <c r="FF16" i="79" s="1"/>
  <c r="FD18" i="79"/>
  <c r="FF18" i="79" s="1"/>
  <c r="FD19" i="79"/>
  <c r="FF19" i="79" s="1"/>
  <c r="FD20" i="79"/>
  <c r="FF20" i="79" s="1"/>
  <c r="FD21" i="79"/>
  <c r="FF21" i="79" s="1"/>
  <c r="FD23" i="79"/>
  <c r="FF23" i="79" s="1"/>
  <c r="FD24" i="79"/>
  <c r="FF24" i="79" s="1"/>
  <c r="FD25" i="79"/>
  <c r="FF25" i="79" s="1"/>
  <c r="FD26" i="79"/>
  <c r="FF26" i="79" s="1"/>
  <c r="FD27" i="79"/>
  <c r="FF27" i="79" s="1"/>
  <c r="FD28" i="79"/>
  <c r="FF28" i="79" s="1"/>
  <c r="FD29" i="79"/>
  <c r="FF29" i="79" s="1"/>
  <c r="FD30" i="79"/>
  <c r="FF30" i="79" s="1"/>
  <c r="FD31" i="79"/>
  <c r="FF31" i="79" s="1"/>
  <c r="FD32" i="79"/>
  <c r="FF32" i="79" s="1"/>
  <c r="FD33" i="79"/>
  <c r="FF33" i="79" s="1"/>
  <c r="FD34" i="79"/>
  <c r="FF34" i="79" s="1"/>
  <c r="FD35" i="79"/>
  <c r="FF35" i="79" s="1"/>
  <c r="FD36" i="79"/>
  <c r="FF36" i="79" s="1"/>
  <c r="FD37" i="79"/>
  <c r="FF37" i="79" s="1"/>
  <c r="FD39" i="79"/>
  <c r="FF39" i="79" s="1"/>
  <c r="FD41" i="79"/>
  <c r="FF41" i="79" s="1"/>
  <c r="FD42" i="79"/>
  <c r="FF42" i="79" s="1"/>
  <c r="BN8" i="79"/>
  <c r="BO8" i="79" s="1"/>
  <c r="CR8" i="79"/>
  <c r="CS8" i="79" s="1"/>
  <c r="DV8" i="79"/>
  <c r="DW8" i="79" s="1"/>
  <c r="EZ8" i="79"/>
  <c r="FA8" i="79" s="1"/>
  <c r="GD8" i="79"/>
  <c r="GE8" i="79" s="1"/>
  <c r="HH8" i="79"/>
  <c r="HI8" i="79" s="1"/>
  <c r="IL8" i="79"/>
  <c r="IM8" i="79" s="1"/>
  <c r="JP8" i="79"/>
  <c r="JQ8" i="79" s="1"/>
  <c r="BN9" i="79"/>
  <c r="BO9" i="79" s="1"/>
  <c r="CR9" i="79"/>
  <c r="DV9" i="79"/>
  <c r="DW9" i="79" s="1"/>
  <c r="EZ9" i="79"/>
  <c r="GD9" i="79"/>
  <c r="GE9" i="79" s="1"/>
  <c r="HH9" i="79"/>
  <c r="HI9" i="79" s="1"/>
  <c r="IL9" i="79"/>
  <c r="IM9" i="79" s="1"/>
  <c r="JP9" i="79"/>
  <c r="JQ9" i="79" s="1"/>
  <c r="BN10" i="79"/>
  <c r="DV10" i="79"/>
  <c r="DW10" i="79" s="1"/>
  <c r="EZ10" i="79"/>
  <c r="FA10" i="79" s="1"/>
  <c r="GD10" i="79"/>
  <c r="HH10" i="79"/>
  <c r="HI10" i="79" s="1"/>
  <c r="IL10" i="79"/>
  <c r="IM10" i="79" s="1"/>
  <c r="JP10" i="79"/>
  <c r="JQ10" i="79" s="1"/>
  <c r="BN11" i="79"/>
  <c r="BO11" i="79" s="1"/>
  <c r="CR11" i="79"/>
  <c r="DV11" i="79"/>
  <c r="DW11" i="79" s="1"/>
  <c r="EZ11" i="79"/>
  <c r="FA11" i="79" s="1"/>
  <c r="GD11" i="79"/>
  <c r="HH11" i="79"/>
  <c r="HI11" i="79" s="1"/>
  <c r="IL11" i="79"/>
  <c r="IM11" i="79" s="1"/>
  <c r="JP11" i="79"/>
  <c r="JQ11" i="79" s="1"/>
  <c r="BN12" i="79"/>
  <c r="CR12" i="79"/>
  <c r="CS12" i="79" s="1"/>
  <c r="DV12" i="79"/>
  <c r="DW12" i="79" s="1"/>
  <c r="EZ12" i="79"/>
  <c r="FA12" i="79" s="1"/>
  <c r="GD12" i="79"/>
  <c r="GE12" i="79" s="1"/>
  <c r="HH12" i="79"/>
  <c r="HI12" i="79" s="1"/>
  <c r="IL12" i="79"/>
  <c r="IM12" i="79" s="1"/>
  <c r="JP12" i="79"/>
  <c r="JQ12" i="79" s="1"/>
  <c r="BN13" i="79"/>
  <c r="BO13" i="79" s="1"/>
  <c r="CR13" i="79"/>
  <c r="CS13" i="79" s="1"/>
  <c r="DV13" i="79"/>
  <c r="EZ13" i="79"/>
  <c r="FA13" i="79" s="1"/>
  <c r="GD13" i="79"/>
  <c r="GE13" i="79" s="1"/>
  <c r="HH13" i="79"/>
  <c r="HI13" i="79" s="1"/>
  <c r="IL13" i="79"/>
  <c r="IM13" i="79" s="1"/>
  <c r="JP13" i="79"/>
  <c r="JQ13" i="79" s="1"/>
  <c r="BN14" i="79"/>
  <c r="BO14" i="79" s="1"/>
  <c r="CR14" i="79"/>
  <c r="DV14" i="79"/>
  <c r="DW14" i="79" s="1"/>
  <c r="EZ14" i="79"/>
  <c r="FA14" i="79" s="1"/>
  <c r="GD14" i="79"/>
  <c r="HH14" i="79"/>
  <c r="HI14" i="79" s="1"/>
  <c r="IL14" i="79"/>
  <c r="IM14" i="79" s="1"/>
  <c r="JP14" i="79"/>
  <c r="JQ14" i="79" s="1"/>
  <c r="BN15" i="79"/>
  <c r="BO15" i="79" s="1"/>
  <c r="CR15" i="79"/>
  <c r="CS15" i="79" s="1"/>
  <c r="DV15" i="79"/>
  <c r="DW15" i="79" s="1"/>
  <c r="EZ15" i="79"/>
  <c r="FA15" i="79" s="1"/>
  <c r="GD15" i="79"/>
  <c r="GE15" i="79" s="1"/>
  <c r="HH15" i="79"/>
  <c r="HI15" i="79" s="1"/>
  <c r="IL15" i="79"/>
  <c r="IM15" i="79" s="1"/>
  <c r="JP15" i="79"/>
  <c r="JQ15" i="79" s="1"/>
  <c r="BN16" i="79"/>
  <c r="BO16" i="79" s="1"/>
  <c r="CR16" i="79"/>
  <c r="CS16" i="79" s="1"/>
  <c r="DV16" i="79"/>
  <c r="EZ16" i="79"/>
  <c r="FA16" i="79" s="1"/>
  <c r="GD16" i="79"/>
  <c r="HH16" i="79"/>
  <c r="HI16" i="79" s="1"/>
  <c r="IL16" i="79"/>
  <c r="IM16" i="79" s="1"/>
  <c r="JP16" i="79"/>
  <c r="JQ16" i="79" s="1"/>
  <c r="BN17" i="79"/>
  <c r="BO17" i="79" s="1"/>
  <c r="CR17" i="79"/>
  <c r="DV17" i="79"/>
  <c r="EZ17" i="79"/>
  <c r="FA17" i="79" s="1"/>
  <c r="GD17" i="79"/>
  <c r="GE17" i="79" s="1"/>
  <c r="HH17" i="79"/>
  <c r="HI17" i="79" s="1"/>
  <c r="IL17" i="79"/>
  <c r="IM17" i="79" s="1"/>
  <c r="JP17" i="79"/>
  <c r="JQ17" i="79" s="1"/>
  <c r="BN18" i="79"/>
  <c r="BO18" i="79" s="1"/>
  <c r="CR18" i="79"/>
  <c r="DV18" i="79"/>
  <c r="DW18" i="79" s="1"/>
  <c r="EZ18" i="79"/>
  <c r="FA18" i="79" s="1"/>
  <c r="GD18" i="79"/>
  <c r="HH18" i="79"/>
  <c r="HI18" i="79" s="1"/>
  <c r="IL18" i="79"/>
  <c r="IM18" i="79" s="1"/>
  <c r="JP18" i="79"/>
  <c r="JQ18" i="79" s="1"/>
  <c r="BN19" i="79"/>
  <c r="BO19" i="79" s="1"/>
  <c r="CR19" i="79"/>
  <c r="DV19" i="79"/>
  <c r="DW19" i="79" s="1"/>
  <c r="EZ19" i="79"/>
  <c r="FA19" i="79" s="1"/>
  <c r="GD19" i="79"/>
  <c r="GE19" i="79" s="1"/>
  <c r="HH19" i="79"/>
  <c r="HI19" i="79" s="1"/>
  <c r="IL19" i="79"/>
  <c r="IM19" i="79" s="1"/>
  <c r="JP19" i="79"/>
  <c r="JQ19" i="79" s="1"/>
  <c r="BN20" i="79"/>
  <c r="CR20" i="79"/>
  <c r="CS20" i="79" s="1"/>
  <c r="DV20" i="79"/>
  <c r="DW20" i="79" s="1"/>
  <c r="EZ20" i="79"/>
  <c r="FA20" i="79" s="1"/>
  <c r="GD20" i="79"/>
  <c r="GE20" i="79" s="1"/>
  <c r="HH20" i="79"/>
  <c r="HI20" i="79" s="1"/>
  <c r="IL20" i="79"/>
  <c r="IM20" i="79" s="1"/>
  <c r="JP20" i="79"/>
  <c r="JQ20" i="79" s="1"/>
  <c r="BN21" i="79"/>
  <c r="BO21" i="79" s="1"/>
  <c r="CR21" i="79"/>
  <c r="CS21" i="79" s="1"/>
  <c r="DV21" i="79"/>
  <c r="EZ21" i="79"/>
  <c r="FA21" i="79" s="1"/>
  <c r="GD21" i="79"/>
  <c r="GE21" i="79" s="1"/>
  <c r="HH21" i="79"/>
  <c r="HI21" i="79" s="1"/>
  <c r="IL21" i="79"/>
  <c r="IM21" i="79" s="1"/>
  <c r="JP21" i="79"/>
  <c r="JQ21" i="79" s="1"/>
  <c r="BN22" i="79"/>
  <c r="BO22" i="79" s="1"/>
  <c r="CR22" i="79"/>
  <c r="DV22" i="79"/>
  <c r="DW22" i="79" s="1"/>
  <c r="EZ22" i="79"/>
  <c r="FA22" i="79" s="1"/>
  <c r="GD22" i="79"/>
  <c r="HH22" i="79"/>
  <c r="HI22" i="79" s="1"/>
  <c r="IL22" i="79"/>
  <c r="IM22" i="79" s="1"/>
  <c r="JP22" i="79"/>
  <c r="JQ22" i="79" s="1"/>
  <c r="BN23" i="79"/>
  <c r="BO23" i="79" s="1"/>
  <c r="CR23" i="79"/>
  <c r="CS23" i="79" s="1"/>
  <c r="DV23" i="79"/>
  <c r="DW23" i="79" s="1"/>
  <c r="EZ23" i="79"/>
  <c r="FA23" i="79" s="1"/>
  <c r="GD23" i="79"/>
  <c r="GE23" i="79" s="1"/>
  <c r="HH23" i="79"/>
  <c r="HI23" i="79" s="1"/>
  <c r="IL23" i="79"/>
  <c r="IM23" i="79" s="1"/>
  <c r="JP23" i="79"/>
  <c r="BN24" i="79"/>
  <c r="BO24" i="79" s="1"/>
  <c r="CR24" i="79"/>
  <c r="CS24" i="79" s="1"/>
  <c r="DV24" i="79"/>
  <c r="DW24" i="79" s="1"/>
  <c r="EZ24" i="79"/>
  <c r="FA24" i="79" s="1"/>
  <c r="GD24" i="79"/>
  <c r="GE24" i="79" s="1"/>
  <c r="HH24" i="79"/>
  <c r="HI24" i="79" s="1"/>
  <c r="IL24" i="79"/>
  <c r="IM24" i="79" s="1"/>
  <c r="JP24" i="79"/>
  <c r="JQ24" i="79" s="1"/>
  <c r="BN25" i="79"/>
  <c r="BO25" i="79" s="1"/>
  <c r="CR25" i="79"/>
  <c r="CS25" i="79" s="1"/>
  <c r="DV25" i="79"/>
  <c r="DW25" i="79" s="1"/>
  <c r="EZ25" i="79"/>
  <c r="FA25" i="79" s="1"/>
  <c r="GD25" i="79"/>
  <c r="GE25" i="79" s="1"/>
  <c r="HH25" i="79"/>
  <c r="HI25" i="79" s="1"/>
  <c r="IL25" i="79"/>
  <c r="IM25" i="79" s="1"/>
  <c r="JP25" i="79"/>
  <c r="JQ25" i="79" s="1"/>
  <c r="BN26" i="79"/>
  <c r="BO26" i="79" s="1"/>
  <c r="CR26" i="79"/>
  <c r="DV26" i="79"/>
  <c r="DW26" i="79" s="1"/>
  <c r="EZ26" i="79"/>
  <c r="FA26" i="79" s="1"/>
  <c r="GD26" i="79"/>
  <c r="HH26" i="79"/>
  <c r="HI26" i="79" s="1"/>
  <c r="IL26" i="79"/>
  <c r="IM26" i="79" s="1"/>
  <c r="JP26" i="79"/>
  <c r="JQ26" i="79" s="1"/>
  <c r="BN27" i="79"/>
  <c r="BO27" i="79" s="1"/>
  <c r="CR27" i="79"/>
  <c r="DV27" i="79"/>
  <c r="DW27" i="79" s="1"/>
  <c r="EZ27" i="79"/>
  <c r="FA27" i="79" s="1"/>
  <c r="GD27" i="79"/>
  <c r="GE27" i="79" s="1"/>
  <c r="HH27" i="79"/>
  <c r="HI27" i="79" s="1"/>
  <c r="IL27" i="79"/>
  <c r="IM27" i="79" s="1"/>
  <c r="JP27" i="79"/>
  <c r="JQ27" i="79" s="1"/>
  <c r="BN28" i="79"/>
  <c r="CR28" i="79"/>
  <c r="CS28" i="79" s="1"/>
  <c r="DV28" i="79"/>
  <c r="DW28" i="79" s="1"/>
  <c r="EZ28" i="79"/>
  <c r="FA28" i="79" s="1"/>
  <c r="GD28" i="79"/>
  <c r="GE28" i="79" s="1"/>
  <c r="HH28" i="79"/>
  <c r="HI28" i="79" s="1"/>
  <c r="IL28" i="79"/>
  <c r="IM28" i="79" s="1"/>
  <c r="JP28" i="79"/>
  <c r="JQ28" i="79" s="1"/>
  <c r="BN29" i="79"/>
  <c r="BO29" i="79" s="1"/>
  <c r="CR29" i="79"/>
  <c r="CS29" i="79" s="1"/>
  <c r="DV29" i="79"/>
  <c r="EZ29" i="79"/>
  <c r="FA29" i="79" s="1"/>
  <c r="GD29" i="79"/>
  <c r="GE29" i="79" s="1"/>
  <c r="HH29" i="79"/>
  <c r="HI29" i="79" s="1"/>
  <c r="IL29" i="79"/>
  <c r="IM29" i="79" s="1"/>
  <c r="JP29" i="79"/>
  <c r="JQ29" i="79" s="1"/>
  <c r="BN30" i="79"/>
  <c r="BO30" i="79" s="1"/>
  <c r="CR30" i="79"/>
  <c r="DV30" i="79"/>
  <c r="DW30" i="79" s="1"/>
  <c r="EZ30" i="79"/>
  <c r="FA30" i="79" s="1"/>
  <c r="GD30" i="79"/>
  <c r="GE30" i="79" s="1"/>
  <c r="HH30" i="79"/>
  <c r="HI30" i="79" s="1"/>
  <c r="IL30" i="79"/>
  <c r="IM30" i="79" s="1"/>
  <c r="JP30" i="79"/>
  <c r="JQ30" i="79" s="1"/>
  <c r="BN31" i="79"/>
  <c r="CR31" i="79"/>
  <c r="CS31" i="79" s="1"/>
  <c r="DV31" i="79"/>
  <c r="DW31" i="79" s="1"/>
  <c r="EZ31" i="79"/>
  <c r="FA31" i="79" s="1"/>
  <c r="GD31" i="79"/>
  <c r="GE31" i="79" s="1"/>
  <c r="HH31" i="79"/>
  <c r="HI31" i="79" s="1"/>
  <c r="IL31" i="79"/>
  <c r="IM31" i="79" s="1"/>
  <c r="JP31" i="79"/>
  <c r="JQ31" i="79" s="1"/>
  <c r="BN32" i="79"/>
  <c r="BO32" i="79" s="1"/>
  <c r="CR32" i="79"/>
  <c r="CS32" i="79" s="1"/>
  <c r="DV32" i="79"/>
  <c r="DW32" i="79" s="1"/>
  <c r="EZ32" i="79"/>
  <c r="FA32" i="79" s="1"/>
  <c r="GD32" i="79"/>
  <c r="GE32" i="79" s="1"/>
  <c r="HH32" i="79"/>
  <c r="HI32" i="79" s="1"/>
  <c r="IL32" i="79"/>
  <c r="IM32" i="79" s="1"/>
  <c r="JP32" i="79"/>
  <c r="JQ32" i="79" s="1"/>
  <c r="BN33" i="79"/>
  <c r="BO33" i="79" s="1"/>
  <c r="CR33" i="79"/>
  <c r="CS33" i="79" s="1"/>
  <c r="DV33" i="79"/>
  <c r="DW33" i="79" s="1"/>
  <c r="EZ33" i="79"/>
  <c r="FA33" i="79" s="1"/>
  <c r="GD33" i="79"/>
  <c r="GE33" i="79" s="1"/>
  <c r="HH33" i="79"/>
  <c r="HI33" i="79" s="1"/>
  <c r="IL33" i="79"/>
  <c r="IM33" i="79" s="1"/>
  <c r="JP33" i="79"/>
  <c r="JQ33" i="79" s="1"/>
  <c r="BN34" i="79"/>
  <c r="BO34" i="79" s="1"/>
  <c r="CR34" i="79"/>
  <c r="DV34" i="79"/>
  <c r="DW34" i="79" s="1"/>
  <c r="EZ34" i="79"/>
  <c r="FA34" i="79" s="1"/>
  <c r="GD34" i="79"/>
  <c r="GE34" i="79" s="1"/>
  <c r="HH34" i="79"/>
  <c r="HI34" i="79" s="1"/>
  <c r="IL34" i="79"/>
  <c r="IM34" i="79" s="1"/>
  <c r="JP34" i="79"/>
  <c r="JQ34" i="79" s="1"/>
  <c r="BN35" i="79"/>
  <c r="BO35" i="79" s="1"/>
  <c r="CR35" i="79"/>
  <c r="DV35" i="79"/>
  <c r="DW35" i="79" s="1"/>
  <c r="EZ35" i="79"/>
  <c r="FA35" i="79" s="1"/>
  <c r="GD35" i="79"/>
  <c r="GE35" i="79" s="1"/>
  <c r="HH35" i="79"/>
  <c r="HI35" i="79" s="1"/>
  <c r="IL35" i="79"/>
  <c r="IM35" i="79" s="1"/>
  <c r="JP35" i="79"/>
  <c r="JQ35" i="79" s="1"/>
  <c r="BN36" i="79"/>
  <c r="CR36" i="79"/>
  <c r="CS36" i="79" s="1"/>
  <c r="DV36" i="79"/>
  <c r="DW36" i="79" s="1"/>
  <c r="EZ36" i="79"/>
  <c r="FA36" i="79" s="1"/>
  <c r="GD36" i="79"/>
  <c r="GE36" i="79" s="1"/>
  <c r="HH36" i="79"/>
  <c r="HI36" i="79" s="1"/>
  <c r="IL36" i="79"/>
  <c r="IM36" i="79" s="1"/>
  <c r="JP36" i="79"/>
  <c r="JQ36" i="79" s="1"/>
  <c r="BN37" i="79"/>
  <c r="BO37" i="79" s="1"/>
  <c r="CR37" i="79"/>
  <c r="CS37" i="79" s="1"/>
  <c r="DV37" i="79"/>
  <c r="EZ37" i="79"/>
  <c r="FA37" i="79" s="1"/>
  <c r="GD37" i="79"/>
  <c r="GE37" i="79" s="1"/>
  <c r="HH37" i="79"/>
  <c r="HI37" i="79" s="1"/>
  <c r="IL37" i="79"/>
  <c r="IM37" i="79" s="1"/>
  <c r="JP37" i="79"/>
  <c r="JQ37" i="79" s="1"/>
  <c r="BN38" i="79"/>
  <c r="BO38" i="79" s="1"/>
  <c r="CR38" i="79"/>
  <c r="DV38" i="79"/>
  <c r="DW38" i="79" s="1"/>
  <c r="EZ38" i="79"/>
  <c r="FA38" i="79" s="1"/>
  <c r="GD38" i="79"/>
  <c r="GE38" i="79" s="1"/>
  <c r="HH38" i="79"/>
  <c r="HI38" i="79" s="1"/>
  <c r="IL38" i="79"/>
  <c r="IM38" i="79" s="1"/>
  <c r="JP38" i="79"/>
  <c r="JQ38" i="79" s="1"/>
  <c r="BN39" i="79"/>
  <c r="BO39" i="79" s="1"/>
  <c r="CR39" i="79"/>
  <c r="CS39" i="79" s="1"/>
  <c r="DV39" i="79"/>
  <c r="DW39" i="79" s="1"/>
  <c r="EZ39" i="79"/>
  <c r="FA39" i="79" s="1"/>
  <c r="GD39" i="79"/>
  <c r="GE39" i="79" s="1"/>
  <c r="HH39" i="79"/>
  <c r="HI39" i="79" s="1"/>
  <c r="IL39" i="79"/>
  <c r="IM39" i="79" s="1"/>
  <c r="JP39" i="79"/>
  <c r="JQ39" i="79" s="1"/>
  <c r="BN40" i="79"/>
  <c r="BO40" i="79" s="1"/>
  <c r="CR40" i="79"/>
  <c r="CS40" i="79" s="1"/>
  <c r="DV40" i="79"/>
  <c r="DW40" i="79" s="1"/>
  <c r="EZ40" i="79"/>
  <c r="FA40" i="79" s="1"/>
  <c r="GD40" i="79"/>
  <c r="GE40" i="79" s="1"/>
  <c r="HH40" i="79"/>
  <c r="HI40" i="79" s="1"/>
  <c r="IL40" i="79"/>
  <c r="IM40" i="79" s="1"/>
  <c r="JP40" i="79"/>
  <c r="JQ40" i="79" s="1"/>
  <c r="BN41" i="79"/>
  <c r="BO41" i="79" s="1"/>
  <c r="CR41" i="79"/>
  <c r="CS41" i="79" s="1"/>
  <c r="DV41" i="79"/>
  <c r="EZ41" i="79"/>
  <c r="FA41" i="79" s="1"/>
  <c r="GD41" i="79"/>
  <c r="GE41" i="79" s="1"/>
  <c r="HH41" i="79"/>
  <c r="HI41" i="79" s="1"/>
  <c r="IL41" i="79"/>
  <c r="IM41" i="79" s="1"/>
  <c r="JP41" i="79"/>
  <c r="JQ41" i="79" s="1"/>
  <c r="BN42" i="79"/>
  <c r="BO42" i="79" s="1"/>
  <c r="CR42" i="79"/>
  <c r="DV42" i="79"/>
  <c r="DW42" i="79" s="1"/>
  <c r="EZ42" i="79"/>
  <c r="FA42" i="79" s="1"/>
  <c r="GD42" i="79"/>
  <c r="GE42" i="79" s="1"/>
  <c r="HH42" i="79"/>
  <c r="HI42" i="79" s="1"/>
  <c r="IL42" i="79"/>
  <c r="IM42" i="79" s="1"/>
  <c r="JP42" i="79"/>
  <c r="JQ42" i="79" s="1"/>
  <c r="BS44" i="79"/>
  <c r="CW44" i="79"/>
  <c r="EA44" i="79"/>
  <c r="FE44" i="79"/>
  <c r="BU44" i="79"/>
  <c r="CY44" i="79"/>
  <c r="EC44" i="79"/>
  <c r="FG44" i="79"/>
  <c r="BV44" i="79"/>
  <c r="CZ44" i="79"/>
  <c r="ED44" i="79"/>
  <c r="FH44" i="79"/>
  <c r="BW44" i="79"/>
  <c r="BV48" i="79" s="1"/>
  <c r="DA44" i="79"/>
  <c r="EE44" i="79"/>
  <c r="FI44" i="79"/>
  <c r="GE10" i="79"/>
  <c r="GE14" i="79"/>
  <c r="GE16" i="79"/>
  <c r="GE18" i="79"/>
  <c r="GE22" i="79"/>
  <c r="GE26" i="79"/>
  <c r="DB44" i="79"/>
  <c r="DB47" i="79" s="1"/>
  <c r="EF44" i="79"/>
  <c r="EF47" i="79" s="1"/>
  <c r="LD44" i="79"/>
  <c r="DC44" i="79"/>
  <c r="EG44" i="79"/>
  <c r="DD44" i="79"/>
  <c r="EH44" i="79"/>
  <c r="EH47" i="79" s="1"/>
  <c r="DE44" i="79"/>
  <c r="EI44" i="79"/>
  <c r="LG8" i="79"/>
  <c r="LG9" i="79"/>
  <c r="LG10" i="79"/>
  <c r="LG11" i="79"/>
  <c r="LG12" i="79"/>
  <c r="LG13" i="79"/>
  <c r="LG14" i="79"/>
  <c r="LG15" i="79"/>
  <c r="LG16" i="79"/>
  <c r="LG17" i="79"/>
  <c r="LG18" i="79"/>
  <c r="LG19" i="79"/>
  <c r="LG20" i="79"/>
  <c r="LG21" i="79"/>
  <c r="LG22" i="79"/>
  <c r="LG23" i="79"/>
  <c r="LG24" i="79"/>
  <c r="LG25" i="79"/>
  <c r="LG26" i="79"/>
  <c r="LG27" i="79"/>
  <c r="LG28" i="79"/>
  <c r="LG29" i="79"/>
  <c r="LG30" i="79"/>
  <c r="LG31" i="79"/>
  <c r="LG32" i="79"/>
  <c r="LG33" i="79"/>
  <c r="LG34" i="79"/>
  <c r="LG35" i="79"/>
  <c r="LG36" i="79"/>
  <c r="LG37" i="79"/>
  <c r="LG38" i="79"/>
  <c r="LG39" i="79"/>
  <c r="LG40" i="79"/>
  <c r="LG41" i="79"/>
  <c r="LG42" i="79"/>
  <c r="DF44" i="79"/>
  <c r="DF47" i="79" s="1"/>
  <c r="EJ44" i="79"/>
  <c r="EJ47" i="79" s="1"/>
  <c r="DG44" i="79"/>
  <c r="EK44" i="79"/>
  <c r="DH44" i="79"/>
  <c r="DH47" i="79" s="1"/>
  <c r="EL44" i="79"/>
  <c r="EL47" i="79" s="1"/>
  <c r="DI44" i="79"/>
  <c r="EM44" i="79"/>
  <c r="DJ44" i="79"/>
  <c r="DJ47" i="79" s="1"/>
  <c r="EN44" i="79"/>
  <c r="EN47" i="79" s="1"/>
  <c r="DK44" i="79"/>
  <c r="EO44" i="79"/>
  <c r="DL44" i="79"/>
  <c r="DL47" i="79" s="1"/>
  <c r="EP44" i="79"/>
  <c r="EP47" i="79" s="1"/>
  <c r="DM44" i="79"/>
  <c r="EQ44" i="79"/>
  <c r="EO115" i="81"/>
  <c r="EO116" i="81"/>
  <c r="EO117" i="81"/>
  <c r="EO118" i="81"/>
  <c r="EO119" i="81"/>
  <c r="EO120" i="81"/>
  <c r="EO121" i="81"/>
  <c r="EO122" i="81"/>
  <c r="EO123" i="81"/>
  <c r="EO124" i="81"/>
  <c r="EO125" i="81"/>
  <c r="EO126" i="81"/>
  <c r="EO127" i="81"/>
  <c r="EO128" i="81"/>
  <c r="EO129" i="81"/>
  <c r="EO130" i="81"/>
  <c r="EO131" i="81"/>
  <c r="EO132" i="81"/>
  <c r="EO133" i="81"/>
  <c r="EO134" i="81"/>
  <c r="EO135" i="81"/>
  <c r="EO136" i="81"/>
  <c r="EO137" i="81"/>
  <c r="EO138" i="81"/>
  <c r="EO139" i="81"/>
  <c r="EO140" i="81"/>
  <c r="EO141" i="81"/>
  <c r="EO142" i="81"/>
  <c r="EO143" i="81"/>
  <c r="EO144" i="81"/>
  <c r="EO145" i="81"/>
  <c r="EO146" i="81"/>
  <c r="EO147" i="81"/>
  <c r="EO148" i="81"/>
  <c r="EO149" i="81"/>
  <c r="EO150" i="81"/>
  <c r="EO151" i="81"/>
  <c r="EO152" i="81"/>
  <c r="EO153" i="81"/>
  <c r="EO154" i="81"/>
  <c r="EO155" i="81"/>
  <c r="EO156" i="81"/>
  <c r="EO157" i="81"/>
  <c r="EO158" i="81"/>
  <c r="EO159" i="81"/>
  <c r="EO160" i="81"/>
  <c r="EO161" i="81"/>
  <c r="EO162" i="81"/>
  <c r="EO163" i="81"/>
  <c r="EO164" i="81"/>
  <c r="EO165" i="81"/>
  <c r="EO166" i="81"/>
  <c r="EO167" i="81"/>
  <c r="EO168" i="81"/>
  <c r="EO169" i="81"/>
  <c r="EO170" i="81"/>
  <c r="EO171" i="81"/>
  <c r="EO172" i="81"/>
  <c r="EO173" i="81"/>
  <c r="EO174" i="81"/>
  <c r="EO175" i="81"/>
  <c r="EO176" i="81"/>
  <c r="EO177" i="81"/>
  <c r="EO178" i="81"/>
  <c r="EO179" i="81"/>
  <c r="EM7" i="81"/>
  <c r="EM8" i="81"/>
  <c r="EN8" i="81" s="1"/>
  <c r="EM9" i="81"/>
  <c r="EN9" i="81" s="1"/>
  <c r="EM10" i="81"/>
  <c r="EN10" i="81" s="1"/>
  <c r="EM11" i="81"/>
  <c r="EN11" i="81" s="1"/>
  <c r="EM12" i="81"/>
  <c r="EN12" i="81" s="1"/>
  <c r="EM13" i="81"/>
  <c r="EN13" i="81" s="1"/>
  <c r="EM14" i="81"/>
  <c r="EN14" i="81" s="1"/>
  <c r="EM15" i="81"/>
  <c r="EN15" i="81" s="1"/>
  <c r="EM16" i="81"/>
  <c r="EN16" i="81" s="1"/>
  <c r="EM17" i="81"/>
  <c r="EN17" i="81" s="1"/>
  <c r="EM18" i="81"/>
  <c r="EN18" i="81" s="1"/>
  <c r="EM19" i="81"/>
  <c r="EN19" i="81" s="1"/>
  <c r="EM20" i="81"/>
  <c r="EN20" i="81" s="1"/>
  <c r="EM21" i="81"/>
  <c r="EN21" i="81" s="1"/>
  <c r="EM22" i="81"/>
  <c r="EN22" i="81" s="1"/>
  <c r="EM23" i="81"/>
  <c r="EN23" i="81" s="1"/>
  <c r="EM24" i="81"/>
  <c r="EN24" i="81" s="1"/>
  <c r="EM25" i="81"/>
  <c r="EN25" i="81" s="1"/>
  <c r="EM26" i="81"/>
  <c r="EN26" i="81" s="1"/>
  <c r="EM27" i="81"/>
  <c r="EN27" i="81" s="1"/>
  <c r="EM28" i="81"/>
  <c r="EN28" i="81" s="1"/>
  <c r="EM29" i="81"/>
  <c r="EN29" i="81" s="1"/>
  <c r="EM30" i="81"/>
  <c r="EN30" i="81" s="1"/>
  <c r="EM31" i="81"/>
  <c r="EN31" i="81" s="1"/>
  <c r="EM32" i="81"/>
  <c r="EN32" i="81" s="1"/>
  <c r="EM33" i="81"/>
  <c r="EN33" i="81" s="1"/>
  <c r="EM34" i="81"/>
  <c r="EN34" i="81" s="1"/>
  <c r="EM35" i="81"/>
  <c r="EN35" i="81" s="1"/>
  <c r="EM36" i="81"/>
  <c r="EN36" i="81" s="1"/>
  <c r="EM37" i="81"/>
  <c r="EN37" i="81" s="1"/>
  <c r="EM38" i="81"/>
  <c r="EN38" i="81" s="1"/>
  <c r="EM39" i="81"/>
  <c r="EN39" i="81" s="1"/>
  <c r="EM40" i="81"/>
  <c r="EN40" i="81" s="1"/>
  <c r="EM41" i="81"/>
  <c r="EN41" i="81" s="1"/>
  <c r="EM42" i="81"/>
  <c r="EN42" i="81" s="1"/>
  <c r="EM43" i="81"/>
  <c r="EN43" i="81" s="1"/>
  <c r="EM44" i="81"/>
  <c r="EN44" i="81" s="1"/>
  <c r="EM45" i="81"/>
  <c r="EN45" i="81" s="1"/>
  <c r="EM46" i="81"/>
  <c r="EN46" i="81" s="1"/>
  <c r="EM47" i="81"/>
  <c r="EN47" i="81" s="1"/>
  <c r="EM48" i="81"/>
  <c r="EN48" i="81" s="1"/>
  <c r="EM49" i="81"/>
  <c r="EN49" i="81" s="1"/>
  <c r="EM50" i="81"/>
  <c r="EN50" i="81" s="1"/>
  <c r="EM51" i="81"/>
  <c r="EN51" i="81" s="1"/>
  <c r="EM52" i="81"/>
  <c r="EN52" i="81" s="1"/>
  <c r="EM53" i="81"/>
  <c r="EN53" i="81" s="1"/>
  <c r="EM54" i="81"/>
  <c r="EN54" i="81" s="1"/>
  <c r="EM55" i="81"/>
  <c r="EN55" i="81" s="1"/>
  <c r="EM56" i="81"/>
  <c r="EN56" i="81" s="1"/>
  <c r="EM57" i="81"/>
  <c r="EN57" i="81" s="1"/>
  <c r="EM58" i="81"/>
  <c r="EN58" i="81" s="1"/>
  <c r="EM59" i="81"/>
  <c r="EN59" i="81" s="1"/>
  <c r="EM60" i="81"/>
  <c r="EN60" i="81" s="1"/>
  <c r="EM61" i="81"/>
  <c r="EN61" i="81" s="1"/>
  <c r="EM62" i="81"/>
  <c r="EN62" i="81" s="1"/>
  <c r="EM63" i="81"/>
  <c r="EN63" i="81" s="1"/>
  <c r="EM64" i="81"/>
  <c r="EN64" i="81" s="1"/>
  <c r="EM65" i="81"/>
  <c r="EN65" i="81" s="1"/>
  <c r="EM66" i="81"/>
  <c r="EN66" i="81" s="1"/>
  <c r="EM67" i="81"/>
  <c r="EN67" i="81" s="1"/>
  <c r="EM68" i="81"/>
  <c r="EN68" i="81" s="1"/>
  <c r="EM69" i="81"/>
  <c r="EN69" i="81" s="1"/>
  <c r="EM70" i="81"/>
  <c r="EN70" i="81" s="1"/>
  <c r="EM71" i="81"/>
  <c r="EN71" i="81" s="1"/>
  <c r="EM72" i="81"/>
  <c r="EN72" i="81" s="1"/>
  <c r="EM73" i="81"/>
  <c r="EN73" i="81" s="1"/>
  <c r="EM74" i="81"/>
  <c r="EN74" i="81" s="1"/>
  <c r="EM75" i="81"/>
  <c r="EN75" i="81" s="1"/>
  <c r="EM76" i="81"/>
  <c r="EN76" i="81" s="1"/>
  <c r="EM77" i="81"/>
  <c r="EN77" i="81" s="1"/>
  <c r="EM78" i="81"/>
  <c r="EN78" i="81" s="1"/>
  <c r="EM79" i="81"/>
  <c r="EN79" i="81" s="1"/>
  <c r="EM80" i="81"/>
  <c r="EN80" i="81" s="1"/>
  <c r="EM81" i="81"/>
  <c r="EN81" i="81" s="1"/>
  <c r="EM82" i="81"/>
  <c r="EN82" i="81" s="1"/>
  <c r="EM83" i="81"/>
  <c r="EN83" i="81" s="1"/>
  <c r="EM84" i="81"/>
  <c r="EN84" i="81" s="1"/>
  <c r="EM85" i="81"/>
  <c r="EN85" i="81" s="1"/>
  <c r="EM86" i="81"/>
  <c r="EN86" i="81" s="1"/>
  <c r="EM87" i="81"/>
  <c r="EN87" i="81" s="1"/>
  <c r="EM88" i="81"/>
  <c r="EN88" i="81" s="1"/>
  <c r="EM89" i="81"/>
  <c r="EN89" i="81" s="1"/>
  <c r="EM90" i="81"/>
  <c r="EN90" i="81" s="1"/>
  <c r="EM91" i="81"/>
  <c r="EN91" i="81" s="1"/>
  <c r="EM92" i="81"/>
  <c r="EN92" i="81" s="1"/>
  <c r="EM93" i="81"/>
  <c r="EN93" i="81" s="1"/>
  <c r="EM94" i="81"/>
  <c r="EN94" i="81" s="1"/>
  <c r="EM95" i="81"/>
  <c r="EN95" i="81" s="1"/>
  <c r="EM97" i="81"/>
  <c r="EN97" i="81" s="1"/>
  <c r="EM98" i="81"/>
  <c r="EN98" i="81" s="1"/>
  <c r="EM99" i="81"/>
  <c r="EN99" i="81" s="1"/>
  <c r="EM100" i="81"/>
  <c r="EN100" i="81" s="1"/>
  <c r="EM101" i="81"/>
  <c r="EN101" i="81" s="1"/>
  <c r="EM102" i="81"/>
  <c r="EN102" i="81" s="1"/>
  <c r="EM103" i="81"/>
  <c r="EN103" i="81" s="1"/>
  <c r="EM104" i="81"/>
  <c r="EN104" i="81" s="1"/>
  <c r="EM105" i="81"/>
  <c r="EN105" i="81"/>
  <c r="EM106" i="81"/>
  <c r="EN106" i="81" s="1"/>
  <c r="EM107" i="81"/>
  <c r="EN107" i="81" s="1"/>
  <c r="EM108" i="81"/>
  <c r="EN108" i="81" s="1"/>
  <c r="EM109" i="81"/>
  <c r="EN109" i="81" s="1"/>
  <c r="EM110" i="81"/>
  <c r="EN110" i="81" s="1"/>
  <c r="EM111" i="81"/>
  <c r="EN111" i="81" s="1"/>
  <c r="EM112" i="81"/>
  <c r="EN112" i="81" s="1"/>
  <c r="EM113" i="81"/>
  <c r="EN113" i="81" s="1"/>
  <c r="EM114" i="81"/>
  <c r="EN114" i="81" s="1"/>
  <c r="EM115" i="81"/>
  <c r="EM116" i="81"/>
  <c r="EM117" i="81"/>
  <c r="EM118" i="81"/>
  <c r="EM119" i="81"/>
  <c r="EM120" i="81"/>
  <c r="EM121" i="81"/>
  <c r="EM122" i="81"/>
  <c r="EN122" i="81" s="1"/>
  <c r="EM123" i="81"/>
  <c r="EN123" i="81" s="1"/>
  <c r="EM124" i="81"/>
  <c r="EN124" i="81" s="1"/>
  <c r="EM125" i="81"/>
  <c r="EM126" i="81"/>
  <c r="EN126" i="81" s="1"/>
  <c r="EM127" i="81"/>
  <c r="EM128" i="81"/>
  <c r="EM129" i="81"/>
  <c r="EM130" i="81"/>
  <c r="EN130" i="81" s="1"/>
  <c r="EM131" i="81"/>
  <c r="EN131" i="81" s="1"/>
  <c r="EM132" i="81"/>
  <c r="EM133" i="81"/>
  <c r="EM134" i="81"/>
  <c r="EN134" i="81" s="1"/>
  <c r="EM135" i="81"/>
  <c r="EM136" i="81"/>
  <c r="EM137" i="81"/>
  <c r="EM138" i="81"/>
  <c r="EN138" i="81" s="1"/>
  <c r="EM139" i="81"/>
  <c r="EN139" i="81" s="1"/>
  <c r="EM140" i="81"/>
  <c r="EN140" i="81" s="1"/>
  <c r="EM141" i="81"/>
  <c r="EM142" i="81"/>
  <c r="EN142" i="81" s="1"/>
  <c r="EM143" i="81"/>
  <c r="EM144" i="81"/>
  <c r="EM145" i="81"/>
  <c r="EM146" i="81"/>
  <c r="EN146" i="81" s="1"/>
  <c r="EM147" i="81"/>
  <c r="EM148" i="81"/>
  <c r="EM149" i="81"/>
  <c r="EM150" i="81"/>
  <c r="EM151" i="81"/>
  <c r="EM152" i="81"/>
  <c r="EM153" i="81"/>
  <c r="EM154" i="81"/>
  <c r="EN154" i="81" s="1"/>
  <c r="EM155" i="81"/>
  <c r="EN155" i="81" s="1"/>
  <c r="EM156" i="81"/>
  <c r="EN156" i="81" s="1"/>
  <c r="EM157" i="81"/>
  <c r="EM158" i="81"/>
  <c r="EN158" i="81" s="1"/>
  <c r="EM159" i="81"/>
  <c r="EM160" i="81"/>
  <c r="EM161" i="81"/>
  <c r="EM162" i="81"/>
  <c r="EM163" i="81"/>
  <c r="EM164" i="81"/>
  <c r="EM165" i="81"/>
  <c r="EM166" i="81"/>
  <c r="EM167" i="81"/>
  <c r="EM168" i="81"/>
  <c r="EM169" i="81"/>
  <c r="EM170" i="81"/>
  <c r="EN170" i="81" s="1"/>
  <c r="EM171" i="81"/>
  <c r="EN171" i="81" s="1"/>
  <c r="EM172" i="81"/>
  <c r="EN172" i="81" s="1"/>
  <c r="EM173" i="81"/>
  <c r="EM174" i="81"/>
  <c r="EN174" i="81" s="1"/>
  <c r="EM175" i="81"/>
  <c r="EM176" i="81"/>
  <c r="EM177" i="81"/>
  <c r="EM178" i="81"/>
  <c r="EM179" i="81"/>
  <c r="EB181" i="81"/>
  <c r="IT45" i="79" s="1"/>
  <c r="CX181" i="81"/>
  <c r="GL45" i="79" s="1"/>
  <c r="DK115" i="81"/>
  <c r="DK116" i="81"/>
  <c r="DK117" i="81"/>
  <c r="DK118" i="81"/>
  <c r="DK119" i="81"/>
  <c r="DK120" i="81"/>
  <c r="DK121" i="81"/>
  <c r="DK122" i="81"/>
  <c r="DK123" i="81"/>
  <c r="DK124" i="81"/>
  <c r="DK125" i="81"/>
  <c r="DK126" i="81"/>
  <c r="DK127" i="81"/>
  <c r="DJ127" i="81" s="1"/>
  <c r="DK128" i="81"/>
  <c r="DK129" i="81"/>
  <c r="DK130" i="81"/>
  <c r="DK131" i="81"/>
  <c r="DK132" i="81"/>
  <c r="DK133" i="81"/>
  <c r="DK134" i="81"/>
  <c r="DK135" i="81"/>
  <c r="DK136" i="81"/>
  <c r="DK137" i="81"/>
  <c r="DK138" i="81"/>
  <c r="DK139" i="81"/>
  <c r="DK140" i="81"/>
  <c r="DK141" i="81"/>
  <c r="DK142" i="81"/>
  <c r="DK143" i="81"/>
  <c r="DK144" i="81"/>
  <c r="DK145" i="81"/>
  <c r="DK146" i="81"/>
  <c r="DK147" i="81"/>
  <c r="DK148" i="81"/>
  <c r="DK149" i="81"/>
  <c r="DK150" i="81"/>
  <c r="DK151" i="81"/>
  <c r="DK152" i="81"/>
  <c r="DK153" i="81"/>
  <c r="DK154" i="81"/>
  <c r="DK155" i="81"/>
  <c r="DK156" i="81"/>
  <c r="DK157" i="81"/>
  <c r="DK158" i="81"/>
  <c r="DK159" i="81"/>
  <c r="DK160" i="81"/>
  <c r="DK161" i="81"/>
  <c r="DK162" i="81"/>
  <c r="DK163" i="81"/>
  <c r="DK164" i="81"/>
  <c r="DK165" i="81"/>
  <c r="DK166" i="81"/>
  <c r="DK167" i="81"/>
  <c r="DK168" i="81"/>
  <c r="DK169" i="81"/>
  <c r="DK170" i="81"/>
  <c r="DK171" i="81"/>
  <c r="DK172" i="81"/>
  <c r="DK173" i="81"/>
  <c r="DK174" i="81"/>
  <c r="DK175" i="81"/>
  <c r="DK176" i="81"/>
  <c r="DK177" i="81"/>
  <c r="DK178" i="81"/>
  <c r="DK179" i="81"/>
  <c r="DI97" i="81"/>
  <c r="DJ97" i="81" s="1"/>
  <c r="DI98" i="81"/>
  <c r="DJ98" i="81" s="1"/>
  <c r="DI99" i="81"/>
  <c r="DJ99" i="81" s="1"/>
  <c r="DI100" i="81"/>
  <c r="DJ100" i="81" s="1"/>
  <c r="DI101" i="81"/>
  <c r="DJ101" i="81" s="1"/>
  <c r="DI102" i="81"/>
  <c r="DJ102" i="81" s="1"/>
  <c r="DI103" i="81"/>
  <c r="DJ103" i="81" s="1"/>
  <c r="DI104" i="81"/>
  <c r="DJ104" i="81" s="1"/>
  <c r="DI105" i="81"/>
  <c r="DJ105" i="81" s="1"/>
  <c r="DI106" i="81"/>
  <c r="DJ106" i="81" s="1"/>
  <c r="DI107" i="81"/>
  <c r="DJ107" i="81" s="1"/>
  <c r="DI108" i="81"/>
  <c r="DJ108" i="81" s="1"/>
  <c r="DI109" i="81"/>
  <c r="DJ109" i="81" s="1"/>
  <c r="DI110" i="81"/>
  <c r="DJ110" i="81" s="1"/>
  <c r="DI111" i="81"/>
  <c r="DJ111" i="81" s="1"/>
  <c r="DI112" i="81"/>
  <c r="DJ112" i="81" s="1"/>
  <c r="DI113" i="81"/>
  <c r="DJ113" i="81" s="1"/>
  <c r="DI114" i="81"/>
  <c r="DJ114" i="81" s="1"/>
  <c r="DI115" i="81"/>
  <c r="DI116" i="81"/>
  <c r="DI117" i="81"/>
  <c r="DI118" i="81"/>
  <c r="DI119" i="81"/>
  <c r="DI120" i="81"/>
  <c r="DI121" i="81"/>
  <c r="DI122" i="81"/>
  <c r="DI123" i="81"/>
  <c r="DI124" i="81"/>
  <c r="DI125" i="81"/>
  <c r="DI126" i="81"/>
  <c r="DI127" i="81"/>
  <c r="DI128" i="81"/>
  <c r="DI129" i="81"/>
  <c r="DI130" i="81"/>
  <c r="DI131" i="81"/>
  <c r="DJ131" i="81" s="1"/>
  <c r="DI132" i="81"/>
  <c r="DJ132" i="81" s="1"/>
  <c r="DI133" i="81"/>
  <c r="DI134" i="81"/>
  <c r="DI135" i="81"/>
  <c r="DI136" i="81"/>
  <c r="DI137" i="81"/>
  <c r="DI138" i="81"/>
  <c r="DI139" i="81"/>
  <c r="DI140" i="81"/>
  <c r="DI141" i="81"/>
  <c r="DI142" i="81"/>
  <c r="DI143" i="81"/>
  <c r="DI144" i="81"/>
  <c r="DI145" i="81"/>
  <c r="DJ145" i="81" s="1"/>
  <c r="DI146" i="81"/>
  <c r="DI147" i="81"/>
  <c r="DI148" i="81"/>
  <c r="DI149" i="81"/>
  <c r="DI150" i="81"/>
  <c r="DI151" i="81"/>
  <c r="DI152" i="81"/>
  <c r="DI153" i="81"/>
  <c r="DI154" i="81"/>
  <c r="DI155" i="81"/>
  <c r="DI156" i="81"/>
  <c r="DI157" i="81"/>
  <c r="DI158" i="81"/>
  <c r="DI159" i="81"/>
  <c r="DI160" i="81"/>
  <c r="DI7" i="81"/>
  <c r="DJ7" i="81" s="1"/>
  <c r="DI8" i="81"/>
  <c r="DJ8" i="81" s="1"/>
  <c r="DI9" i="81"/>
  <c r="DJ9" i="81" s="1"/>
  <c r="DI10" i="81"/>
  <c r="DJ10" i="81" s="1"/>
  <c r="DI11" i="81"/>
  <c r="DJ11" i="81" s="1"/>
  <c r="DI12" i="81"/>
  <c r="DJ12" i="81" s="1"/>
  <c r="DI13" i="81"/>
  <c r="DJ13" i="81" s="1"/>
  <c r="DI14" i="81"/>
  <c r="DJ14" i="81" s="1"/>
  <c r="DI15" i="81"/>
  <c r="DJ15" i="81" s="1"/>
  <c r="DI16" i="81"/>
  <c r="DJ16" i="81" s="1"/>
  <c r="DI17" i="81"/>
  <c r="DJ17" i="81" s="1"/>
  <c r="DI18" i="81"/>
  <c r="DJ18" i="81" s="1"/>
  <c r="DI19" i="81"/>
  <c r="DJ19" i="81" s="1"/>
  <c r="DI20" i="81"/>
  <c r="DJ20" i="81" s="1"/>
  <c r="DI21" i="81"/>
  <c r="DJ21" i="81" s="1"/>
  <c r="DI22" i="81"/>
  <c r="DJ22" i="81" s="1"/>
  <c r="DI23" i="81"/>
  <c r="DJ23" i="81" s="1"/>
  <c r="DI24" i="81"/>
  <c r="DJ24" i="81" s="1"/>
  <c r="DI25" i="81"/>
  <c r="DJ25" i="81" s="1"/>
  <c r="DI26" i="81"/>
  <c r="DJ26" i="81" s="1"/>
  <c r="DI27" i="81"/>
  <c r="DJ27" i="81" s="1"/>
  <c r="DI28" i="81"/>
  <c r="DJ28" i="81" s="1"/>
  <c r="DI29" i="81"/>
  <c r="DJ29" i="81" s="1"/>
  <c r="DI30" i="81"/>
  <c r="DJ30" i="81" s="1"/>
  <c r="DI31" i="81"/>
  <c r="DJ31" i="81" s="1"/>
  <c r="DI32" i="81"/>
  <c r="DJ32" i="81" s="1"/>
  <c r="DI33" i="81"/>
  <c r="DJ33" i="81" s="1"/>
  <c r="DI34" i="81"/>
  <c r="DJ34" i="81" s="1"/>
  <c r="DI35" i="81"/>
  <c r="DJ35" i="81" s="1"/>
  <c r="DI36" i="81"/>
  <c r="DJ36" i="81" s="1"/>
  <c r="DI37" i="81"/>
  <c r="DJ37" i="81" s="1"/>
  <c r="DI38" i="81"/>
  <c r="DJ38" i="81" s="1"/>
  <c r="DI39" i="81"/>
  <c r="DJ39" i="81" s="1"/>
  <c r="DI40" i="81"/>
  <c r="DJ40" i="81" s="1"/>
  <c r="DI41" i="81"/>
  <c r="DJ41" i="81" s="1"/>
  <c r="DI42" i="81"/>
  <c r="DJ42" i="81" s="1"/>
  <c r="DI43" i="81"/>
  <c r="DJ43" i="81" s="1"/>
  <c r="DI44" i="81"/>
  <c r="DJ44" i="81" s="1"/>
  <c r="DI45" i="81"/>
  <c r="DJ45" i="81" s="1"/>
  <c r="DI46" i="81"/>
  <c r="DJ46" i="81" s="1"/>
  <c r="DI47" i="81"/>
  <c r="DJ47" i="81" s="1"/>
  <c r="DI48" i="81"/>
  <c r="DJ48" i="81" s="1"/>
  <c r="DI49" i="81"/>
  <c r="DJ49" i="81" s="1"/>
  <c r="DI50" i="81"/>
  <c r="DJ50" i="81" s="1"/>
  <c r="DI51" i="81"/>
  <c r="DJ51" i="81" s="1"/>
  <c r="DI52" i="81"/>
  <c r="DJ52" i="81" s="1"/>
  <c r="DI53" i="81"/>
  <c r="DJ53" i="81" s="1"/>
  <c r="DI54" i="81"/>
  <c r="DJ54" i="81" s="1"/>
  <c r="DI55" i="81"/>
  <c r="DJ55" i="81" s="1"/>
  <c r="DI56" i="81"/>
  <c r="DJ56" i="81" s="1"/>
  <c r="DI57" i="81"/>
  <c r="DJ57" i="81" s="1"/>
  <c r="DI58" i="81"/>
  <c r="DJ58" i="81" s="1"/>
  <c r="DI59" i="81"/>
  <c r="DJ59" i="81" s="1"/>
  <c r="DI60" i="81"/>
  <c r="DJ60" i="81" s="1"/>
  <c r="DI61" i="81"/>
  <c r="DJ61" i="81" s="1"/>
  <c r="DI62" i="81"/>
  <c r="DJ62" i="81" s="1"/>
  <c r="DI63" i="81"/>
  <c r="DJ63" i="81" s="1"/>
  <c r="DI64" i="81"/>
  <c r="DJ64" i="81" s="1"/>
  <c r="DI65" i="81"/>
  <c r="DJ65" i="81" s="1"/>
  <c r="DI66" i="81"/>
  <c r="DJ66" i="81" s="1"/>
  <c r="DI67" i="81"/>
  <c r="DJ67" i="81" s="1"/>
  <c r="DI68" i="81"/>
  <c r="DJ68" i="81" s="1"/>
  <c r="DI69" i="81"/>
  <c r="DJ69" i="81" s="1"/>
  <c r="DI70" i="81"/>
  <c r="DJ70" i="81" s="1"/>
  <c r="DI71" i="81"/>
  <c r="DJ71" i="81" s="1"/>
  <c r="DI72" i="81"/>
  <c r="DJ72" i="81" s="1"/>
  <c r="DI73" i="81"/>
  <c r="DJ73" i="81" s="1"/>
  <c r="DI74" i="81"/>
  <c r="DJ74" i="81" s="1"/>
  <c r="DI75" i="81"/>
  <c r="DJ75" i="81" s="1"/>
  <c r="DI76" i="81"/>
  <c r="DJ76" i="81" s="1"/>
  <c r="DI77" i="81"/>
  <c r="DJ77" i="81" s="1"/>
  <c r="DI78" i="81"/>
  <c r="DJ78" i="81" s="1"/>
  <c r="DI79" i="81"/>
  <c r="DJ79" i="81" s="1"/>
  <c r="DI80" i="81"/>
  <c r="DJ80" i="81" s="1"/>
  <c r="DI81" i="81"/>
  <c r="DJ81" i="81" s="1"/>
  <c r="DI82" i="81"/>
  <c r="DJ82" i="81" s="1"/>
  <c r="DI83" i="81"/>
  <c r="DJ83" i="81" s="1"/>
  <c r="DI84" i="81"/>
  <c r="DJ84" i="81" s="1"/>
  <c r="DI85" i="81"/>
  <c r="DJ85" i="81" s="1"/>
  <c r="DI86" i="81"/>
  <c r="DJ86" i="81" s="1"/>
  <c r="DI87" i="81"/>
  <c r="DJ87" i="81" s="1"/>
  <c r="DI88" i="81"/>
  <c r="DJ88" i="81" s="1"/>
  <c r="DI89" i="81"/>
  <c r="DJ89" i="81" s="1"/>
  <c r="DI90" i="81"/>
  <c r="DJ90" i="81" s="1"/>
  <c r="DI91" i="81"/>
  <c r="DJ91" i="81" s="1"/>
  <c r="DI92" i="81"/>
  <c r="DJ92" i="81" s="1"/>
  <c r="DI93" i="81"/>
  <c r="DJ93" i="81" s="1"/>
  <c r="DI94" i="81"/>
  <c r="DJ94" i="81" s="1"/>
  <c r="DI95" i="81"/>
  <c r="DJ95" i="81" s="1"/>
  <c r="DI161" i="81"/>
  <c r="DJ161" i="81" s="1"/>
  <c r="DI162" i="81"/>
  <c r="DI163" i="81"/>
  <c r="DI164" i="81"/>
  <c r="DI165" i="81"/>
  <c r="DI166" i="81"/>
  <c r="DI167" i="81"/>
  <c r="DI168" i="81"/>
  <c r="DJ168" i="81" s="1"/>
  <c r="DI169" i="81"/>
  <c r="DI170" i="81"/>
  <c r="DI171" i="81"/>
  <c r="DI172" i="81"/>
  <c r="DJ172" i="81" s="1"/>
  <c r="DI173" i="81"/>
  <c r="DI174" i="81"/>
  <c r="DI175" i="81"/>
  <c r="DJ175" i="81" s="1"/>
  <c r="DI176" i="81"/>
  <c r="DJ176" i="81" s="1"/>
  <c r="DI177" i="81"/>
  <c r="DJ177" i="81" s="1"/>
  <c r="DI178" i="81"/>
  <c r="DI179" i="81"/>
  <c r="DJ179" i="81"/>
  <c r="CV115" i="81"/>
  <c r="CV116" i="81"/>
  <c r="CV117" i="81"/>
  <c r="CV118" i="81"/>
  <c r="CV119" i="81"/>
  <c r="CV120" i="81"/>
  <c r="CV121" i="81"/>
  <c r="CV122" i="81"/>
  <c r="CV123" i="81"/>
  <c r="CV124" i="81"/>
  <c r="CV125" i="81"/>
  <c r="CV126" i="81"/>
  <c r="CV127" i="81"/>
  <c r="CV128" i="81"/>
  <c r="CV129" i="81"/>
  <c r="CV130" i="81"/>
  <c r="CV131" i="81"/>
  <c r="CV132" i="81"/>
  <c r="CV133" i="81"/>
  <c r="CV134" i="81"/>
  <c r="CV135" i="81"/>
  <c r="CV136" i="81"/>
  <c r="CV137" i="81"/>
  <c r="CV138" i="81"/>
  <c r="CV139" i="81"/>
  <c r="CV140" i="81"/>
  <c r="CV141" i="81"/>
  <c r="CV142" i="81"/>
  <c r="CV143" i="81"/>
  <c r="CV144" i="81"/>
  <c r="CV145" i="81"/>
  <c r="CV146" i="81"/>
  <c r="CV147" i="81"/>
  <c r="CV148" i="81"/>
  <c r="CV149" i="81"/>
  <c r="CV150" i="81"/>
  <c r="CV151" i="81"/>
  <c r="CV152" i="81"/>
  <c r="CV153" i="81"/>
  <c r="CV154" i="81"/>
  <c r="CV155" i="81"/>
  <c r="CV156" i="81"/>
  <c r="CV157" i="81"/>
  <c r="CV158" i="81"/>
  <c r="CV159" i="81"/>
  <c r="CV160" i="81"/>
  <c r="CV161" i="81"/>
  <c r="CV162" i="81"/>
  <c r="CV163" i="81"/>
  <c r="CV164" i="81"/>
  <c r="CV165" i="81"/>
  <c r="CV166" i="81"/>
  <c r="CV167" i="81"/>
  <c r="CV168" i="81"/>
  <c r="CV169" i="81"/>
  <c r="CV170" i="81"/>
  <c r="CV171" i="81"/>
  <c r="CV172" i="81"/>
  <c r="CV173" i="81"/>
  <c r="CV174" i="81"/>
  <c r="CV175" i="81"/>
  <c r="CV176" i="81"/>
  <c r="CV177" i="81"/>
  <c r="CV178" i="81"/>
  <c r="CV179" i="81"/>
  <c r="CT7" i="81"/>
  <c r="CU7" i="81" s="1"/>
  <c r="CT8" i="81"/>
  <c r="CU8" i="81" s="1"/>
  <c r="CT9" i="81"/>
  <c r="CU9" i="81" s="1"/>
  <c r="CT10" i="81"/>
  <c r="CU10" i="81" s="1"/>
  <c r="CT11" i="81"/>
  <c r="CU11" i="81" s="1"/>
  <c r="CT12" i="81"/>
  <c r="CU12" i="81" s="1"/>
  <c r="CT13" i="81"/>
  <c r="CU13" i="81" s="1"/>
  <c r="CT14" i="81"/>
  <c r="CU14" i="81" s="1"/>
  <c r="CT15" i="81"/>
  <c r="CU15" i="81" s="1"/>
  <c r="CT16" i="81"/>
  <c r="CU16" i="81" s="1"/>
  <c r="CT17" i="81"/>
  <c r="CU17" i="81" s="1"/>
  <c r="CT18" i="81"/>
  <c r="CU18" i="81" s="1"/>
  <c r="CT19" i="81"/>
  <c r="CU19" i="81" s="1"/>
  <c r="CT20" i="81"/>
  <c r="CU20" i="81" s="1"/>
  <c r="CT21" i="81"/>
  <c r="CU21" i="81" s="1"/>
  <c r="CT22" i="81"/>
  <c r="CU22" i="81" s="1"/>
  <c r="CT23" i="81"/>
  <c r="CU23" i="81" s="1"/>
  <c r="CT24" i="81"/>
  <c r="CU24" i="81" s="1"/>
  <c r="CT25" i="81"/>
  <c r="CU25" i="81" s="1"/>
  <c r="CT26" i="81"/>
  <c r="CU26" i="81" s="1"/>
  <c r="CT27" i="81"/>
  <c r="CU27" i="81" s="1"/>
  <c r="CT28" i="81"/>
  <c r="CU28" i="81" s="1"/>
  <c r="CT29" i="81"/>
  <c r="CU29" i="81" s="1"/>
  <c r="CT30" i="81"/>
  <c r="CU30" i="81" s="1"/>
  <c r="CT31" i="81"/>
  <c r="CU31" i="81" s="1"/>
  <c r="CT32" i="81"/>
  <c r="CU32" i="81" s="1"/>
  <c r="CT33" i="81"/>
  <c r="CU33" i="81" s="1"/>
  <c r="CT34" i="81"/>
  <c r="CU34" i="81" s="1"/>
  <c r="CT35" i="81"/>
  <c r="CU35" i="81" s="1"/>
  <c r="CT36" i="81"/>
  <c r="CU36" i="81" s="1"/>
  <c r="CT37" i="81"/>
  <c r="CU37" i="81" s="1"/>
  <c r="CT38" i="81"/>
  <c r="CU38" i="81" s="1"/>
  <c r="CT39" i="81"/>
  <c r="CU39" i="81" s="1"/>
  <c r="CT40" i="81"/>
  <c r="CU40" i="81" s="1"/>
  <c r="CT41" i="81"/>
  <c r="CU41" i="81" s="1"/>
  <c r="CT42" i="81"/>
  <c r="CU42" i="81" s="1"/>
  <c r="CT43" i="81"/>
  <c r="CU43" i="81" s="1"/>
  <c r="CT44" i="81"/>
  <c r="CU44" i="81" s="1"/>
  <c r="CT45" i="81"/>
  <c r="CU45" i="81" s="1"/>
  <c r="CT46" i="81"/>
  <c r="CU46" i="81" s="1"/>
  <c r="CT47" i="81"/>
  <c r="CU47" i="81" s="1"/>
  <c r="CT48" i="81"/>
  <c r="CU48" i="81" s="1"/>
  <c r="CT49" i="81"/>
  <c r="CU49" i="81" s="1"/>
  <c r="CT50" i="81"/>
  <c r="CU50" i="81" s="1"/>
  <c r="CT51" i="81"/>
  <c r="CU51" i="81" s="1"/>
  <c r="CT52" i="81"/>
  <c r="CU52" i="81" s="1"/>
  <c r="CT53" i="81"/>
  <c r="CU53" i="81" s="1"/>
  <c r="CT54" i="81"/>
  <c r="CU54" i="81" s="1"/>
  <c r="CT55" i="81"/>
  <c r="CU55" i="81" s="1"/>
  <c r="CT56" i="81"/>
  <c r="CU56" i="81" s="1"/>
  <c r="CT57" i="81"/>
  <c r="CU57" i="81" s="1"/>
  <c r="CT58" i="81"/>
  <c r="CU58" i="81" s="1"/>
  <c r="CT59" i="81"/>
  <c r="CU59" i="81" s="1"/>
  <c r="CT60" i="81"/>
  <c r="CU60" i="81" s="1"/>
  <c r="CT61" i="81"/>
  <c r="CU61" i="81" s="1"/>
  <c r="CT62" i="81"/>
  <c r="CU62" i="81" s="1"/>
  <c r="CT63" i="81"/>
  <c r="CU63" i="81" s="1"/>
  <c r="CT64" i="81"/>
  <c r="CU64" i="81" s="1"/>
  <c r="CT65" i="81"/>
  <c r="CU65" i="81" s="1"/>
  <c r="CT66" i="81"/>
  <c r="CU66" i="81" s="1"/>
  <c r="CT67" i="81"/>
  <c r="CU67" i="81" s="1"/>
  <c r="CT68" i="81"/>
  <c r="CU68" i="81" s="1"/>
  <c r="CT69" i="81"/>
  <c r="CU69" i="81" s="1"/>
  <c r="CT70" i="81"/>
  <c r="CU70" i="81" s="1"/>
  <c r="CT71" i="81"/>
  <c r="CU71" i="81" s="1"/>
  <c r="CT72" i="81"/>
  <c r="CU72" i="81" s="1"/>
  <c r="CT73" i="81"/>
  <c r="CU73" i="81" s="1"/>
  <c r="CT74" i="81"/>
  <c r="CU74" i="81" s="1"/>
  <c r="CT75" i="81"/>
  <c r="CU75" i="81" s="1"/>
  <c r="CT76" i="81"/>
  <c r="CU76" i="81" s="1"/>
  <c r="CT77" i="81"/>
  <c r="CU77" i="81" s="1"/>
  <c r="CT78" i="81"/>
  <c r="CU78" i="81" s="1"/>
  <c r="CT79" i="81"/>
  <c r="CU79" i="81" s="1"/>
  <c r="CT80" i="81"/>
  <c r="CU80" i="81" s="1"/>
  <c r="CT81" i="81"/>
  <c r="CU81" i="81" s="1"/>
  <c r="CT82" i="81"/>
  <c r="CU82" i="81" s="1"/>
  <c r="CT83" i="81"/>
  <c r="CU83" i="81" s="1"/>
  <c r="CT84" i="81"/>
  <c r="CU84" i="81" s="1"/>
  <c r="CT85" i="81"/>
  <c r="CU85" i="81" s="1"/>
  <c r="CT86" i="81"/>
  <c r="CU86" i="81" s="1"/>
  <c r="CT87" i="81"/>
  <c r="CU87" i="81" s="1"/>
  <c r="CT88" i="81"/>
  <c r="CU88" i="81" s="1"/>
  <c r="CT89" i="81"/>
  <c r="CU89" i="81" s="1"/>
  <c r="CT90" i="81"/>
  <c r="CU90" i="81" s="1"/>
  <c r="CT91" i="81"/>
  <c r="CU91" i="81" s="1"/>
  <c r="CT92" i="81"/>
  <c r="CU92" i="81" s="1"/>
  <c r="CT93" i="81"/>
  <c r="CU93" i="81" s="1"/>
  <c r="CT94" i="81"/>
  <c r="CU94" i="81" s="1"/>
  <c r="CT95" i="81"/>
  <c r="CU95" i="81" s="1"/>
  <c r="CT97" i="81"/>
  <c r="CU97" i="81" s="1"/>
  <c r="CT98" i="81"/>
  <c r="CU98" i="81" s="1"/>
  <c r="CT99" i="81"/>
  <c r="CU99" i="81" s="1"/>
  <c r="CT100" i="81"/>
  <c r="CU100" i="81" s="1"/>
  <c r="CT101" i="81"/>
  <c r="CU101" i="81" s="1"/>
  <c r="CT102" i="81"/>
  <c r="CU102" i="81" s="1"/>
  <c r="CT103" i="81"/>
  <c r="CU103" i="81" s="1"/>
  <c r="CT104" i="81"/>
  <c r="CU104" i="81" s="1"/>
  <c r="CT105" i="81"/>
  <c r="CU105" i="81" s="1"/>
  <c r="CT106" i="81"/>
  <c r="CU106" i="81" s="1"/>
  <c r="CT107" i="81"/>
  <c r="CU107" i="81" s="1"/>
  <c r="CT108" i="81"/>
  <c r="CU108" i="81" s="1"/>
  <c r="CT109" i="81"/>
  <c r="CU109" i="81" s="1"/>
  <c r="CT110" i="81"/>
  <c r="CU110" i="81" s="1"/>
  <c r="CT111" i="81"/>
  <c r="CU111" i="81" s="1"/>
  <c r="CT112" i="81"/>
  <c r="CU112" i="81" s="1"/>
  <c r="CT113" i="81"/>
  <c r="CU113" i="81" s="1"/>
  <c r="CT114" i="81"/>
  <c r="CU114" i="81" s="1"/>
  <c r="CT115" i="81"/>
  <c r="CT116" i="81"/>
  <c r="CT117" i="81"/>
  <c r="CT118" i="81"/>
  <c r="CT119" i="81"/>
  <c r="CT120" i="81"/>
  <c r="CU120" i="81" s="1"/>
  <c r="CT121" i="81"/>
  <c r="CU121" i="81" s="1"/>
  <c r="CT122" i="81"/>
  <c r="CT123" i="81"/>
  <c r="CT124" i="81"/>
  <c r="CT125" i="81"/>
  <c r="CT126" i="81"/>
  <c r="CT127" i="81"/>
  <c r="CT128" i="81"/>
  <c r="CT129" i="81"/>
  <c r="CT130" i="81"/>
  <c r="CT131" i="81"/>
  <c r="CT132" i="81"/>
  <c r="CT133" i="81"/>
  <c r="CT134" i="81"/>
  <c r="CT135" i="81"/>
  <c r="CT136" i="81"/>
  <c r="CU136" i="81" s="1"/>
  <c r="CT137" i="81"/>
  <c r="CU137" i="81" s="1"/>
  <c r="CT138" i="81"/>
  <c r="CT139" i="81"/>
  <c r="CT140" i="81"/>
  <c r="CT141" i="81"/>
  <c r="CT142" i="81"/>
  <c r="CT143" i="81"/>
  <c r="CT144" i="81"/>
  <c r="CT145" i="81"/>
  <c r="CT146" i="81"/>
  <c r="CT147" i="81"/>
  <c r="CT148" i="81"/>
  <c r="CT149" i="81"/>
  <c r="CT150" i="81"/>
  <c r="CT151" i="81"/>
  <c r="CT152" i="81"/>
  <c r="CU152" i="81" s="1"/>
  <c r="CT153" i="81"/>
  <c r="CU153" i="81" s="1"/>
  <c r="CT154" i="81"/>
  <c r="CT155" i="81"/>
  <c r="CT156" i="81"/>
  <c r="CT157" i="81"/>
  <c r="CT158" i="81"/>
  <c r="CT159" i="81"/>
  <c r="CT160" i="81"/>
  <c r="CT161" i="81"/>
  <c r="CT162" i="81"/>
  <c r="CT163" i="81"/>
  <c r="CT164" i="81"/>
  <c r="CT165" i="81"/>
  <c r="CT166" i="81"/>
  <c r="CT167" i="81"/>
  <c r="CT168" i="81"/>
  <c r="CU168" i="81" s="1"/>
  <c r="CT169" i="81"/>
  <c r="CU169" i="81" s="1"/>
  <c r="CT170" i="81"/>
  <c r="CT171" i="81"/>
  <c r="CT172" i="81"/>
  <c r="CT173" i="81"/>
  <c r="CT174" i="81"/>
  <c r="CT175" i="81"/>
  <c r="CT176" i="81"/>
  <c r="CT177" i="81"/>
  <c r="CT178" i="81"/>
  <c r="CT179" i="81"/>
  <c r="AL114" i="81"/>
  <c r="BA114" i="81"/>
  <c r="BP114" i="81"/>
  <c r="CE114" i="81"/>
  <c r="CF114" i="81" s="1"/>
  <c r="FD114" i="81"/>
  <c r="DX114" i="81"/>
  <c r="DY114" i="81" s="1"/>
  <c r="AL113" i="81"/>
  <c r="AM113" i="81" s="1"/>
  <c r="BA113" i="81"/>
  <c r="BB113" i="81" s="1"/>
  <c r="BP113" i="81"/>
  <c r="BQ113" i="81" s="1"/>
  <c r="CE113" i="81"/>
  <c r="CF113" i="81" s="1"/>
  <c r="FD113" i="81"/>
  <c r="FE113" i="81" s="1"/>
  <c r="DX113" i="81"/>
  <c r="DY113" i="81" s="1"/>
  <c r="AL112" i="81"/>
  <c r="AM112" i="81" s="1"/>
  <c r="BA112" i="81"/>
  <c r="BP112" i="81"/>
  <c r="BQ112" i="81" s="1"/>
  <c r="CE112" i="81"/>
  <c r="FD112" i="81"/>
  <c r="DX112" i="81"/>
  <c r="AL111" i="81"/>
  <c r="BA111" i="81"/>
  <c r="BB111" i="81" s="1"/>
  <c r="BP111" i="81"/>
  <c r="BQ111" i="81" s="1"/>
  <c r="CE111" i="81"/>
  <c r="CF111" i="81" s="1"/>
  <c r="FD111" i="81"/>
  <c r="FE111" i="81" s="1"/>
  <c r="DX111" i="81"/>
  <c r="DY111" i="81" s="1"/>
  <c r="AL110" i="81"/>
  <c r="BA110" i="81"/>
  <c r="BB110" i="81" s="1"/>
  <c r="BP110" i="81"/>
  <c r="BQ110" i="81" s="1"/>
  <c r="CE110" i="81"/>
  <c r="FD110" i="81"/>
  <c r="FE110" i="81" s="1"/>
  <c r="DX110" i="81"/>
  <c r="AL109" i="81"/>
  <c r="AM109" i="81" s="1"/>
  <c r="BA109" i="81"/>
  <c r="BP109" i="81"/>
  <c r="CE109" i="81"/>
  <c r="CF109" i="81" s="1"/>
  <c r="FD109" i="81"/>
  <c r="DX109" i="81"/>
  <c r="AL108" i="81"/>
  <c r="BA108" i="81"/>
  <c r="BB108" i="81" s="1"/>
  <c r="BP108" i="81"/>
  <c r="BQ108" i="81" s="1"/>
  <c r="CE108" i="81"/>
  <c r="FD108" i="81"/>
  <c r="FE108" i="81" s="1"/>
  <c r="DX108" i="81"/>
  <c r="DY108" i="81" s="1"/>
  <c r="AL107" i="81"/>
  <c r="AM107" i="81" s="1"/>
  <c r="BA107" i="81"/>
  <c r="BB107" i="81" s="1"/>
  <c r="BP107" i="81"/>
  <c r="BQ107" i="81" s="1"/>
  <c r="CE107" i="81"/>
  <c r="CF107" i="81" s="1"/>
  <c r="FD107" i="81"/>
  <c r="FE107" i="81" s="1"/>
  <c r="DX107" i="81"/>
  <c r="DY107" i="81" s="1"/>
  <c r="AL106" i="81"/>
  <c r="BA106" i="81"/>
  <c r="BP106" i="81"/>
  <c r="CE106" i="81"/>
  <c r="CF106" i="81" s="1"/>
  <c r="FD106" i="81"/>
  <c r="FE106" i="81" s="1"/>
  <c r="DX106" i="81"/>
  <c r="DY106" i="81" s="1"/>
  <c r="AL105" i="81"/>
  <c r="AM105" i="81" s="1"/>
  <c r="BA105" i="81"/>
  <c r="BB105" i="81" s="1"/>
  <c r="BP105" i="81"/>
  <c r="BQ105" i="81" s="1"/>
  <c r="CE105" i="81"/>
  <c r="CF105" i="81" s="1"/>
  <c r="FD105" i="81"/>
  <c r="FE105" i="81" s="1"/>
  <c r="DX105" i="81"/>
  <c r="DY105" i="81" s="1"/>
  <c r="AL104" i="81"/>
  <c r="AM104" i="81" s="1"/>
  <c r="BA104" i="81"/>
  <c r="BP104" i="81"/>
  <c r="BQ104" i="81" s="1"/>
  <c r="CE104" i="81"/>
  <c r="FD104" i="81"/>
  <c r="DX104" i="81"/>
  <c r="AL103" i="81"/>
  <c r="BA103" i="81"/>
  <c r="BP103" i="81"/>
  <c r="CE103" i="81"/>
  <c r="FD103" i="81"/>
  <c r="FE103" i="81" s="1"/>
  <c r="DX103" i="81"/>
  <c r="DY103" i="81" s="1"/>
  <c r="AL102" i="81"/>
  <c r="BA102" i="81"/>
  <c r="BB102" i="81" s="1"/>
  <c r="BP102" i="81"/>
  <c r="BQ102" i="81" s="1"/>
  <c r="CE102" i="81"/>
  <c r="FD102" i="81"/>
  <c r="FE102" i="81" s="1"/>
  <c r="DX102" i="81"/>
  <c r="DY102" i="81" s="1"/>
  <c r="AL101" i="81"/>
  <c r="BA101" i="81"/>
  <c r="BP101" i="81"/>
  <c r="CE101" i="81"/>
  <c r="FD101" i="81"/>
  <c r="DX101" i="81"/>
  <c r="DY101" i="81" s="1"/>
  <c r="AL100" i="81"/>
  <c r="AM100" i="81" s="1"/>
  <c r="BA100" i="81"/>
  <c r="BB100" i="81" s="1"/>
  <c r="BP100" i="81"/>
  <c r="BQ100" i="81" s="1"/>
  <c r="CE100" i="81"/>
  <c r="FD100" i="81"/>
  <c r="FE100" i="81" s="1"/>
  <c r="DX100" i="81"/>
  <c r="DY100" i="81" s="1"/>
  <c r="AL99" i="81"/>
  <c r="AM99" i="81" s="1"/>
  <c r="BA99" i="81"/>
  <c r="BB99" i="81" s="1"/>
  <c r="BP99" i="81"/>
  <c r="BQ99" i="81" s="1"/>
  <c r="CE99" i="81"/>
  <c r="CF99" i="81" s="1"/>
  <c r="FD99" i="81"/>
  <c r="FE99" i="81" s="1"/>
  <c r="DX99" i="81"/>
  <c r="DY99" i="81" s="1"/>
  <c r="AL98" i="81"/>
  <c r="BA98" i="81"/>
  <c r="BP98" i="81"/>
  <c r="CE98" i="81"/>
  <c r="CF98" i="81" s="1"/>
  <c r="FD98" i="81"/>
  <c r="DX98" i="81"/>
  <c r="AL97" i="81"/>
  <c r="BA97" i="81"/>
  <c r="BB97" i="81" s="1"/>
  <c r="BP97" i="81"/>
  <c r="BQ97" i="81" s="1"/>
  <c r="CE97" i="81"/>
  <c r="CF97" i="81" s="1"/>
  <c r="FD97" i="81"/>
  <c r="DX97" i="81"/>
  <c r="DY97" i="81" s="1"/>
  <c r="AL8" i="81"/>
  <c r="AM8" i="81" s="1"/>
  <c r="BA8" i="81"/>
  <c r="BB8" i="81" s="1"/>
  <c r="BP8" i="81"/>
  <c r="BQ8" i="81" s="1"/>
  <c r="CE8" i="81"/>
  <c r="DX8" i="81"/>
  <c r="DY8" i="81" s="1"/>
  <c r="AL9" i="81"/>
  <c r="BA9" i="81"/>
  <c r="BP9" i="81"/>
  <c r="BQ9" i="81" s="1"/>
  <c r="CE9" i="81"/>
  <c r="DX9" i="81"/>
  <c r="DY9" i="81" s="1"/>
  <c r="AL10" i="81"/>
  <c r="AM10" i="81" s="1"/>
  <c r="BA10" i="81"/>
  <c r="BB10" i="81" s="1"/>
  <c r="BP10" i="81"/>
  <c r="BQ10" i="81" s="1"/>
  <c r="CE10" i="81"/>
  <c r="CF10" i="81" s="1"/>
  <c r="DX10" i="81"/>
  <c r="DY10" i="81" s="1"/>
  <c r="AL11" i="81"/>
  <c r="BA11" i="81"/>
  <c r="BB11" i="81" s="1"/>
  <c r="BP11" i="81"/>
  <c r="BQ11" i="81" s="1"/>
  <c r="CE11" i="81"/>
  <c r="CF11" i="81" s="1"/>
  <c r="DX11" i="81"/>
  <c r="AL12" i="81"/>
  <c r="BA12" i="81"/>
  <c r="BP12" i="81"/>
  <c r="CE12" i="81"/>
  <c r="DX12" i="81"/>
  <c r="DY12" i="81" s="1"/>
  <c r="AL13" i="81"/>
  <c r="BA13" i="81"/>
  <c r="BB13" i="81" s="1"/>
  <c r="BP13" i="81"/>
  <c r="BQ13" i="81" s="1"/>
  <c r="CE13" i="81"/>
  <c r="CF13" i="81" s="1"/>
  <c r="DX13" i="81"/>
  <c r="DY13" i="81" s="1"/>
  <c r="AL14" i="81"/>
  <c r="BA14" i="81"/>
  <c r="BP14" i="81"/>
  <c r="BQ14" i="81" s="1"/>
  <c r="CE14" i="81"/>
  <c r="DX14" i="81"/>
  <c r="DY14" i="81" s="1"/>
  <c r="AL15" i="81"/>
  <c r="BA15" i="81"/>
  <c r="BP15" i="81"/>
  <c r="CE15" i="81"/>
  <c r="DX15" i="81"/>
  <c r="DY15" i="81" s="1"/>
  <c r="AL16" i="81"/>
  <c r="AM16" i="81" s="1"/>
  <c r="BA16" i="81"/>
  <c r="BP16" i="81"/>
  <c r="BQ16" i="81" s="1"/>
  <c r="CE16" i="81"/>
  <c r="CF16" i="81" s="1"/>
  <c r="DX16" i="81"/>
  <c r="DY16" i="81" s="1"/>
  <c r="AL17" i="81"/>
  <c r="AM17" i="81" s="1"/>
  <c r="BA17" i="81"/>
  <c r="BP17" i="81"/>
  <c r="CE17" i="81"/>
  <c r="CF17" i="81" s="1"/>
  <c r="DX17" i="81"/>
  <c r="DY17" i="81" s="1"/>
  <c r="AL18" i="81"/>
  <c r="AM18" i="81" s="1"/>
  <c r="BA18" i="81"/>
  <c r="BP18" i="81"/>
  <c r="CE18" i="81"/>
  <c r="DX18" i="81"/>
  <c r="DY18" i="81" s="1"/>
  <c r="AL19" i="81"/>
  <c r="AM19" i="81" s="1"/>
  <c r="BA19" i="81"/>
  <c r="BB19" i="81" s="1"/>
  <c r="BP19" i="81"/>
  <c r="BQ19" i="81" s="1"/>
  <c r="CE19" i="81"/>
  <c r="CF19" i="81" s="1"/>
  <c r="DX19" i="81"/>
  <c r="DY19" i="81" s="1"/>
  <c r="AL20" i="81"/>
  <c r="AM20" i="81" s="1"/>
  <c r="BA20" i="81"/>
  <c r="BP20" i="81"/>
  <c r="CE20" i="81"/>
  <c r="CF20" i="81" s="1"/>
  <c r="DX20" i="81"/>
  <c r="DY20" i="81" s="1"/>
  <c r="AL21" i="81"/>
  <c r="AM21" i="81" s="1"/>
  <c r="BA21" i="81"/>
  <c r="BB21" i="81" s="1"/>
  <c r="BP21" i="81"/>
  <c r="CE21" i="81"/>
  <c r="DX21" i="81"/>
  <c r="AL22" i="81"/>
  <c r="BA22" i="81"/>
  <c r="BB22" i="81" s="1"/>
  <c r="BP22" i="81"/>
  <c r="BQ22" i="81" s="1"/>
  <c r="CE22" i="81"/>
  <c r="DX22" i="81"/>
  <c r="DY22" i="81" s="1"/>
  <c r="AL23" i="81"/>
  <c r="AM23" i="81" s="1"/>
  <c r="BA23" i="81"/>
  <c r="BP23" i="81"/>
  <c r="BQ23" i="81" s="1"/>
  <c r="CE23" i="81"/>
  <c r="DX23" i="81"/>
  <c r="DY23" i="81" s="1"/>
  <c r="AL24" i="81"/>
  <c r="BA24" i="81"/>
  <c r="BP24" i="81"/>
  <c r="BQ24" i="81" s="1"/>
  <c r="CE24" i="81"/>
  <c r="DX24" i="81"/>
  <c r="DY24" i="81" s="1"/>
  <c r="AL25" i="81"/>
  <c r="BA25" i="81"/>
  <c r="BP25" i="81"/>
  <c r="CE25" i="81"/>
  <c r="CF25" i="81" s="1"/>
  <c r="DX25" i="81"/>
  <c r="DY25" i="81" s="1"/>
  <c r="AL26" i="81"/>
  <c r="AM26" i="81" s="1"/>
  <c r="BA26" i="81"/>
  <c r="BB26" i="81" s="1"/>
  <c r="BP26" i="81"/>
  <c r="BQ26" i="81" s="1"/>
  <c r="CE26" i="81"/>
  <c r="CF26" i="81" s="1"/>
  <c r="DX26" i="81"/>
  <c r="DY26" i="81" s="1"/>
  <c r="AL27" i="81"/>
  <c r="BA27" i="81"/>
  <c r="BP27" i="81"/>
  <c r="CE27" i="81"/>
  <c r="CF27" i="81" s="1"/>
  <c r="DX27" i="81"/>
  <c r="AL28" i="81"/>
  <c r="BA28" i="81"/>
  <c r="BP28" i="81"/>
  <c r="CE28" i="81"/>
  <c r="CF28" i="81" s="1"/>
  <c r="DX28" i="81"/>
  <c r="DY28" i="81" s="1"/>
  <c r="AL29" i="81"/>
  <c r="AM29" i="81" s="1"/>
  <c r="BA29" i="81"/>
  <c r="BB29" i="81" s="1"/>
  <c r="BP29" i="81"/>
  <c r="CE29" i="81"/>
  <c r="CF29" i="81" s="1"/>
  <c r="DX29" i="81"/>
  <c r="DY29" i="81" s="1"/>
  <c r="AL30" i="81"/>
  <c r="BA30" i="81"/>
  <c r="BB30" i="81" s="1"/>
  <c r="BP30" i="81"/>
  <c r="CE30" i="81"/>
  <c r="CF30" i="81" s="1"/>
  <c r="DX30" i="81"/>
  <c r="DY30" i="81" s="1"/>
  <c r="AL31" i="81"/>
  <c r="BA31" i="81"/>
  <c r="BP31" i="81"/>
  <c r="CE31" i="81"/>
  <c r="DX31" i="81"/>
  <c r="AL32" i="81"/>
  <c r="AM32" i="81" s="1"/>
  <c r="BA32" i="81"/>
  <c r="BB32" i="81" s="1"/>
  <c r="BP32" i="81"/>
  <c r="BQ32" i="81" s="1"/>
  <c r="CE32" i="81"/>
  <c r="CF32" i="81" s="1"/>
  <c r="DX32" i="81"/>
  <c r="DY32" i="81" s="1"/>
  <c r="AL33" i="81"/>
  <c r="AM33" i="81" s="1"/>
  <c r="BA33" i="81"/>
  <c r="BP33" i="81"/>
  <c r="BQ33" i="81" s="1"/>
  <c r="CE33" i="81"/>
  <c r="CF33" i="81" s="1"/>
  <c r="DX33" i="81"/>
  <c r="AL34" i="81"/>
  <c r="AM34" i="81" s="1"/>
  <c r="BA34" i="81"/>
  <c r="BP34" i="81"/>
  <c r="CE34" i="81"/>
  <c r="DX34" i="81"/>
  <c r="DY34" i="81" s="1"/>
  <c r="AL35" i="81"/>
  <c r="AM35" i="81" s="1"/>
  <c r="BA35" i="81"/>
  <c r="BB35" i="81" s="1"/>
  <c r="BP35" i="81"/>
  <c r="BQ35" i="81" s="1"/>
  <c r="CE35" i="81"/>
  <c r="CF35" i="81" s="1"/>
  <c r="DX35" i="81"/>
  <c r="AL36" i="81"/>
  <c r="AM36" i="81" s="1"/>
  <c r="BA36" i="81"/>
  <c r="BB36" i="81" s="1"/>
  <c r="BP36" i="81"/>
  <c r="CE36" i="81"/>
  <c r="DX36" i="81"/>
  <c r="DY36" i="81" s="1"/>
  <c r="AL37" i="81"/>
  <c r="AM37" i="81" s="1"/>
  <c r="BA37" i="81"/>
  <c r="BB37" i="81" s="1"/>
  <c r="BP37" i="81"/>
  <c r="CE37" i="81"/>
  <c r="DX37" i="81"/>
  <c r="AL38" i="81"/>
  <c r="BA38" i="81"/>
  <c r="BP38" i="81"/>
  <c r="BQ38" i="81" s="1"/>
  <c r="CE38" i="81"/>
  <c r="DX38" i="81"/>
  <c r="DY38" i="81" s="1"/>
  <c r="AL39" i="81"/>
  <c r="AM39" i="81" s="1"/>
  <c r="BA39" i="81"/>
  <c r="BB39" i="81" s="1"/>
  <c r="BP39" i="81"/>
  <c r="CE39" i="81"/>
  <c r="DX39" i="81"/>
  <c r="DY39" i="81" s="1"/>
  <c r="AL40" i="81"/>
  <c r="AM40" i="81" s="1"/>
  <c r="BA40" i="81"/>
  <c r="BP40" i="81"/>
  <c r="BQ40" i="81" s="1"/>
  <c r="CE40" i="81"/>
  <c r="DX40" i="81"/>
  <c r="AL41" i="81"/>
  <c r="BA41" i="81"/>
  <c r="BP41" i="81"/>
  <c r="CE41" i="81"/>
  <c r="CF41" i="81" s="1"/>
  <c r="DX41" i="81"/>
  <c r="DY41" i="81" s="1"/>
  <c r="AL42" i="81"/>
  <c r="AM42" i="81" s="1"/>
  <c r="BA42" i="81"/>
  <c r="BB42" i="81" s="1"/>
  <c r="BP42" i="81"/>
  <c r="BQ42" i="81" s="1"/>
  <c r="CE42" i="81"/>
  <c r="DX42" i="81"/>
  <c r="DY42" i="81" s="1"/>
  <c r="AL43" i="81"/>
  <c r="BA43" i="81"/>
  <c r="BP43" i="81"/>
  <c r="CE43" i="81"/>
  <c r="CF43" i="81" s="1"/>
  <c r="DX43" i="81"/>
  <c r="AL44" i="81"/>
  <c r="BA44" i="81"/>
  <c r="BP44" i="81"/>
  <c r="CE44" i="81"/>
  <c r="CF44" i="81" s="1"/>
  <c r="DX44" i="81"/>
  <c r="DY44" i="81" s="1"/>
  <c r="AL45" i="81"/>
  <c r="AM45" i="81" s="1"/>
  <c r="BA45" i="81"/>
  <c r="BB45" i="81" s="1"/>
  <c r="BP45" i="81"/>
  <c r="CE45" i="81"/>
  <c r="CF45" i="81" s="1"/>
  <c r="DX45" i="81"/>
  <c r="DY45" i="81" s="1"/>
  <c r="AL46" i="81"/>
  <c r="BA46" i="81"/>
  <c r="BB46" i="81" s="1"/>
  <c r="BP46" i="81"/>
  <c r="CE46" i="81"/>
  <c r="CF46" i="81" s="1"/>
  <c r="DX46" i="81"/>
  <c r="DY46" i="81" s="1"/>
  <c r="AL47" i="81"/>
  <c r="BA47" i="81"/>
  <c r="BP47" i="81"/>
  <c r="CE47" i="81"/>
  <c r="DX47" i="81"/>
  <c r="DY47" i="81" s="1"/>
  <c r="AL48" i="81"/>
  <c r="AM48" i="81" s="1"/>
  <c r="BA48" i="81"/>
  <c r="BB48" i="81" s="1"/>
  <c r="BP48" i="81"/>
  <c r="BQ48" i="81" s="1"/>
  <c r="CE48" i="81"/>
  <c r="CF48" i="81" s="1"/>
  <c r="DX48" i="81"/>
  <c r="DY48" i="81" s="1"/>
  <c r="AL49" i="81"/>
  <c r="BA49" i="81"/>
  <c r="BP49" i="81"/>
  <c r="BQ49" i="81" s="1"/>
  <c r="CE49" i="81"/>
  <c r="CF49" i="81" s="1"/>
  <c r="DX49" i="81"/>
  <c r="AL50" i="81"/>
  <c r="AM50" i="81" s="1"/>
  <c r="BA50" i="81"/>
  <c r="BP50" i="81"/>
  <c r="CE50" i="81"/>
  <c r="DX50" i="81"/>
  <c r="AL51" i="81"/>
  <c r="BA51" i="81"/>
  <c r="BB51" i="81" s="1"/>
  <c r="BP51" i="81"/>
  <c r="BQ51" i="81" s="1"/>
  <c r="CE51" i="81"/>
  <c r="CF51" i="81" s="1"/>
  <c r="DX51" i="81"/>
  <c r="DY51" i="81" s="1"/>
  <c r="AL52" i="81"/>
  <c r="BA52" i="81"/>
  <c r="BP52" i="81"/>
  <c r="CE52" i="81"/>
  <c r="DX52" i="81"/>
  <c r="AL53" i="81"/>
  <c r="BA53" i="81"/>
  <c r="BB53" i="81" s="1"/>
  <c r="BP53" i="81"/>
  <c r="CE53" i="81"/>
  <c r="DX53" i="81"/>
  <c r="AL54" i="81"/>
  <c r="BA54" i="81"/>
  <c r="BP54" i="81"/>
  <c r="CE54" i="81"/>
  <c r="DX54" i="81"/>
  <c r="DY54" i="81" s="1"/>
  <c r="AL55" i="81"/>
  <c r="AM55" i="81" s="1"/>
  <c r="BA55" i="81"/>
  <c r="BB55" i="81" s="1"/>
  <c r="BP55" i="81"/>
  <c r="CE55" i="81"/>
  <c r="DX55" i="81"/>
  <c r="DY55" i="81" s="1"/>
  <c r="AL56" i="81"/>
  <c r="BA56" i="81"/>
  <c r="BB56" i="81" s="1"/>
  <c r="BP56" i="81"/>
  <c r="CE56" i="81"/>
  <c r="DX56" i="81"/>
  <c r="AL57" i="81"/>
  <c r="BA57" i="81"/>
  <c r="BP57" i="81"/>
  <c r="BQ57" i="81" s="1"/>
  <c r="CE57" i="81"/>
  <c r="CF57" i="81" s="1"/>
  <c r="DX57" i="81"/>
  <c r="DY57" i="81" s="1"/>
  <c r="AL58" i="81"/>
  <c r="AM58" i="81" s="1"/>
  <c r="BA58" i="81"/>
  <c r="BB58" i="81" s="1"/>
  <c r="BP58" i="81"/>
  <c r="BQ58" i="81" s="1"/>
  <c r="CE58" i="81"/>
  <c r="DX58" i="81"/>
  <c r="DY58" i="81" s="1"/>
  <c r="AL59" i="81"/>
  <c r="AM59" i="81" s="1"/>
  <c r="BA59" i="81"/>
  <c r="BB59" i="81" s="1"/>
  <c r="BP59" i="81"/>
  <c r="BQ59" i="81" s="1"/>
  <c r="CE59" i="81"/>
  <c r="CF59" i="81" s="1"/>
  <c r="DX59" i="81"/>
  <c r="DY59" i="81" s="1"/>
  <c r="AL60" i="81"/>
  <c r="BA60" i="81"/>
  <c r="BP60" i="81"/>
  <c r="CE60" i="81"/>
  <c r="CF60" i="81" s="1"/>
  <c r="DX60" i="81"/>
  <c r="DY60" i="81" s="1"/>
  <c r="AL61" i="81"/>
  <c r="AM61" i="81" s="1"/>
  <c r="BA61" i="81"/>
  <c r="BB61" i="81" s="1"/>
  <c r="BP61" i="81"/>
  <c r="BQ61" i="81" s="1"/>
  <c r="CE61" i="81"/>
  <c r="CF61" i="81" s="1"/>
  <c r="DX61" i="81"/>
  <c r="DY61" i="81" s="1"/>
  <c r="AL62" i="81"/>
  <c r="BA62" i="81"/>
  <c r="BP62" i="81"/>
  <c r="BQ62" i="81" s="1"/>
  <c r="CE62" i="81"/>
  <c r="CF62" i="81" s="1"/>
  <c r="DX62" i="81"/>
  <c r="DY62" i="81" s="1"/>
  <c r="AL63" i="81"/>
  <c r="BA63" i="81"/>
  <c r="BP63" i="81"/>
  <c r="CE63" i="81"/>
  <c r="DX63" i="81"/>
  <c r="DY63" i="81" s="1"/>
  <c r="AL64" i="81"/>
  <c r="BA64" i="81"/>
  <c r="BB64" i="81" s="1"/>
  <c r="BP64" i="81"/>
  <c r="BQ64" i="81" s="1"/>
  <c r="CE64" i="81"/>
  <c r="DX64" i="81"/>
  <c r="DY64" i="81" s="1"/>
  <c r="AL65" i="81"/>
  <c r="BA65" i="81"/>
  <c r="BP65" i="81"/>
  <c r="CE65" i="81"/>
  <c r="DX65" i="81"/>
  <c r="DY65" i="81" s="1"/>
  <c r="AL66" i="81"/>
  <c r="AM66" i="81" s="1"/>
  <c r="BA66" i="81"/>
  <c r="BP66" i="81"/>
  <c r="CE66" i="81"/>
  <c r="DX66" i="81"/>
  <c r="AL67" i="81"/>
  <c r="BA67" i="81"/>
  <c r="BB67" i="81" s="1"/>
  <c r="BP67" i="81"/>
  <c r="CE67" i="81"/>
  <c r="CF67" i="81" s="1"/>
  <c r="DX67" i="81"/>
  <c r="DY67" i="81" s="1"/>
  <c r="AL68" i="81"/>
  <c r="AM68" i="81" s="1"/>
  <c r="BA68" i="81"/>
  <c r="BP68" i="81"/>
  <c r="CE68" i="81"/>
  <c r="DX68" i="81"/>
  <c r="DY68" i="81" s="1"/>
  <c r="AL69" i="81"/>
  <c r="AM69" i="81" s="1"/>
  <c r="BA69" i="81"/>
  <c r="BB69" i="81" s="1"/>
  <c r="BP69" i="81"/>
  <c r="CE69" i="81"/>
  <c r="DX69" i="81"/>
  <c r="AL70" i="81"/>
  <c r="BA70" i="81"/>
  <c r="BB70" i="81" s="1"/>
  <c r="BP70" i="81"/>
  <c r="CE70" i="81"/>
  <c r="CF70" i="81" s="1"/>
  <c r="DX70" i="81"/>
  <c r="DY70" i="81" s="1"/>
  <c r="AL71" i="81"/>
  <c r="AM71" i="81" s="1"/>
  <c r="BA71" i="81"/>
  <c r="BB71" i="81" s="1"/>
  <c r="BP71" i="81"/>
  <c r="CE71" i="81"/>
  <c r="DX71" i="81"/>
  <c r="AL72" i="81"/>
  <c r="AM72" i="81" s="1"/>
  <c r="BA72" i="81"/>
  <c r="BB72" i="81" s="1"/>
  <c r="BP72" i="81"/>
  <c r="BQ72" i="81" s="1"/>
  <c r="CE72" i="81"/>
  <c r="DX72" i="81"/>
  <c r="AL73" i="81"/>
  <c r="BA73" i="81"/>
  <c r="BP73" i="81"/>
  <c r="BQ73" i="81" s="1"/>
  <c r="CE73" i="81"/>
  <c r="CF73" i="81" s="1"/>
  <c r="DX73" i="81"/>
  <c r="DY73" i="81" s="1"/>
  <c r="AL74" i="81"/>
  <c r="AM74" i="81" s="1"/>
  <c r="BA74" i="81"/>
  <c r="BB74" i="81" s="1"/>
  <c r="BP74" i="81"/>
  <c r="BQ74" i="81" s="1"/>
  <c r="CE74" i="81"/>
  <c r="DX74" i="81"/>
  <c r="DY74" i="81" s="1"/>
  <c r="AL75" i="81"/>
  <c r="BA75" i="81"/>
  <c r="BP75" i="81"/>
  <c r="BQ75" i="81" s="1"/>
  <c r="CE75" i="81"/>
  <c r="CF75" i="81" s="1"/>
  <c r="DX75" i="81"/>
  <c r="DY75" i="81" s="1"/>
  <c r="AL76" i="81"/>
  <c r="BA76" i="81"/>
  <c r="BP76" i="81"/>
  <c r="CE76" i="81"/>
  <c r="DX76" i="81"/>
  <c r="DY76" i="81" s="1"/>
  <c r="AL77" i="81"/>
  <c r="AM77" i="81" s="1"/>
  <c r="BA77" i="81"/>
  <c r="BP77" i="81"/>
  <c r="BQ77" i="81" s="1"/>
  <c r="CE77" i="81"/>
  <c r="CF77" i="81" s="1"/>
  <c r="DX77" i="81"/>
  <c r="DY77" i="81" s="1"/>
  <c r="AL78" i="81"/>
  <c r="BA78" i="81"/>
  <c r="BB78" i="81" s="1"/>
  <c r="BP78" i="81"/>
  <c r="CE78" i="81"/>
  <c r="DX78" i="81"/>
  <c r="DY78" i="81" s="1"/>
  <c r="AL79" i="81"/>
  <c r="BA79" i="81"/>
  <c r="BP79" i="81"/>
  <c r="CE79" i="81"/>
  <c r="CF79" i="81" s="1"/>
  <c r="DX79" i="81"/>
  <c r="DY79" i="81" s="1"/>
  <c r="AL80" i="81"/>
  <c r="AM80" i="81" s="1"/>
  <c r="BA80" i="81"/>
  <c r="BB80" i="81" s="1"/>
  <c r="BP80" i="81"/>
  <c r="BQ80" i="81" s="1"/>
  <c r="CE80" i="81"/>
  <c r="CF80" i="81" s="1"/>
  <c r="DX80" i="81"/>
  <c r="DY80" i="81" s="1"/>
  <c r="AL81" i="81"/>
  <c r="BA81" i="81"/>
  <c r="BP81" i="81"/>
  <c r="BQ81" i="81" s="1"/>
  <c r="CE81" i="81"/>
  <c r="DX81" i="81"/>
  <c r="DY81" i="81" s="1"/>
  <c r="AL82" i="81"/>
  <c r="AM82" i="81" s="1"/>
  <c r="BA82" i="81"/>
  <c r="BP82" i="81"/>
  <c r="CE82" i="81"/>
  <c r="DX82" i="81"/>
  <c r="AL83" i="81"/>
  <c r="AM83" i="81" s="1"/>
  <c r="BA83" i="81"/>
  <c r="BB83" i="81" s="1"/>
  <c r="BP83" i="81"/>
  <c r="BQ83" i="81" s="1"/>
  <c r="CE83" i="81"/>
  <c r="CF83" i="81" s="1"/>
  <c r="DX83" i="81"/>
  <c r="DY83" i="81" s="1"/>
  <c r="AL84" i="81"/>
  <c r="BA84" i="81"/>
  <c r="BP84" i="81"/>
  <c r="CE84" i="81"/>
  <c r="CF84" i="81" s="1"/>
  <c r="DX84" i="81"/>
  <c r="DY84" i="81" s="1"/>
  <c r="AL85" i="81"/>
  <c r="AM85" i="81" s="1"/>
  <c r="BA85" i="81"/>
  <c r="BB85" i="81" s="1"/>
  <c r="BP85" i="81"/>
  <c r="CE85" i="81"/>
  <c r="DX85" i="81"/>
  <c r="AL86" i="81"/>
  <c r="BA86" i="81"/>
  <c r="BB86" i="81" s="1"/>
  <c r="BP86" i="81"/>
  <c r="BQ86" i="81" s="1"/>
  <c r="CE86" i="81"/>
  <c r="CF86" i="81" s="1"/>
  <c r="DX86" i="81"/>
  <c r="DY86" i="81" s="1"/>
  <c r="AL87" i="81"/>
  <c r="AM87" i="81" s="1"/>
  <c r="BA87" i="81"/>
  <c r="BP87" i="81"/>
  <c r="CE87" i="81"/>
  <c r="CF87" i="81" s="1"/>
  <c r="DX87" i="81"/>
  <c r="AL88" i="81"/>
  <c r="BA88" i="81"/>
  <c r="BB88" i="81" s="1"/>
  <c r="BP88" i="81"/>
  <c r="BQ88" i="81" s="1"/>
  <c r="CE88" i="81"/>
  <c r="DX88" i="81"/>
  <c r="DY88" i="81" s="1"/>
  <c r="AL89" i="81"/>
  <c r="BA89" i="81"/>
  <c r="BP89" i="81"/>
  <c r="CE89" i="81"/>
  <c r="CF89" i="81" s="1"/>
  <c r="DX89" i="81"/>
  <c r="DY89" i="81" s="1"/>
  <c r="AL90" i="81"/>
  <c r="AM90" i="81" s="1"/>
  <c r="BA90" i="81"/>
  <c r="BP90" i="81"/>
  <c r="CE90" i="81"/>
  <c r="DX90" i="81"/>
  <c r="AL91" i="81"/>
  <c r="AM91" i="81" s="1"/>
  <c r="BA91" i="81"/>
  <c r="BP91" i="81"/>
  <c r="CE91" i="81"/>
  <c r="DX91" i="81"/>
  <c r="AL92" i="81"/>
  <c r="BA92" i="81"/>
  <c r="BP92" i="81"/>
  <c r="CE92" i="81"/>
  <c r="CF92" i="81" s="1"/>
  <c r="DX92" i="81"/>
  <c r="DY92" i="81" s="1"/>
  <c r="AL93" i="81"/>
  <c r="AM93" i="81" s="1"/>
  <c r="BA93" i="81"/>
  <c r="BB93" i="81" s="1"/>
  <c r="BP93" i="81"/>
  <c r="BQ93" i="81" s="1"/>
  <c r="CE93" i="81"/>
  <c r="DX93" i="81"/>
  <c r="DY93" i="81" s="1"/>
  <c r="AL94" i="81"/>
  <c r="BA94" i="81"/>
  <c r="BP94" i="81"/>
  <c r="BQ94" i="81" s="1"/>
  <c r="CE94" i="81"/>
  <c r="DX94" i="81"/>
  <c r="DY94" i="81" s="1"/>
  <c r="AL95" i="81"/>
  <c r="BA95" i="81"/>
  <c r="BB95" i="81" s="1"/>
  <c r="BP95" i="81"/>
  <c r="CE95" i="81"/>
  <c r="CF95" i="81" s="1"/>
  <c r="DX95" i="81"/>
  <c r="DY95" i="81" s="1"/>
  <c r="AL7" i="81"/>
  <c r="BA7" i="81"/>
  <c r="BB7" i="81" s="1"/>
  <c r="BP7" i="81"/>
  <c r="BQ7" i="81" s="1"/>
  <c r="CE7" i="81"/>
  <c r="DX7" i="81"/>
  <c r="G7" i="81"/>
  <c r="FJ8" i="81"/>
  <c r="FJ9" i="81"/>
  <c r="FJ10" i="81"/>
  <c r="FJ11" i="81"/>
  <c r="FJ12" i="81"/>
  <c r="FJ13" i="81"/>
  <c r="FJ14" i="81"/>
  <c r="FJ15" i="81"/>
  <c r="FJ16" i="81"/>
  <c r="FJ17" i="81"/>
  <c r="FJ18" i="81"/>
  <c r="FJ19" i="81"/>
  <c r="FJ20" i="81"/>
  <c r="FJ21" i="81"/>
  <c r="FJ22" i="81"/>
  <c r="FJ23" i="81"/>
  <c r="FJ24" i="81"/>
  <c r="FJ25" i="81"/>
  <c r="FJ26" i="81"/>
  <c r="FJ27" i="81"/>
  <c r="FJ28" i="81"/>
  <c r="FJ29" i="81"/>
  <c r="FJ30" i="81"/>
  <c r="FJ31" i="81"/>
  <c r="FJ32" i="81"/>
  <c r="FJ33" i="81"/>
  <c r="FJ34" i="81"/>
  <c r="FJ35" i="81"/>
  <c r="FJ36" i="81"/>
  <c r="FJ37" i="81"/>
  <c r="FJ38" i="81"/>
  <c r="FJ39" i="81"/>
  <c r="FJ40" i="81"/>
  <c r="FJ41" i="81"/>
  <c r="FJ42" i="81"/>
  <c r="FJ43" i="81"/>
  <c r="FJ44" i="81"/>
  <c r="FJ45" i="81"/>
  <c r="FJ46" i="81"/>
  <c r="FJ47" i="81"/>
  <c r="FJ48" i="81"/>
  <c r="FJ49" i="81"/>
  <c r="FJ50" i="81"/>
  <c r="FJ51" i="81"/>
  <c r="FJ52" i="81"/>
  <c r="FJ53" i="81"/>
  <c r="FJ54" i="81"/>
  <c r="FJ55" i="81"/>
  <c r="FJ56" i="81"/>
  <c r="FJ57" i="81"/>
  <c r="FJ58" i="81"/>
  <c r="FJ59" i="81"/>
  <c r="FJ60" i="81"/>
  <c r="FJ61" i="81"/>
  <c r="FJ62" i="81"/>
  <c r="FJ63" i="81"/>
  <c r="FJ64" i="81"/>
  <c r="FJ65" i="81"/>
  <c r="FJ66" i="81"/>
  <c r="FJ67" i="81"/>
  <c r="FJ68" i="81"/>
  <c r="FJ69" i="81"/>
  <c r="FJ70" i="81"/>
  <c r="FJ71" i="81"/>
  <c r="FJ72" i="81"/>
  <c r="FJ73" i="81"/>
  <c r="FJ74" i="81"/>
  <c r="FJ75" i="81"/>
  <c r="FJ76" i="81"/>
  <c r="FJ77" i="81"/>
  <c r="FJ78" i="81"/>
  <c r="FJ80" i="81"/>
  <c r="FJ81" i="81"/>
  <c r="FJ82" i="81"/>
  <c r="FJ83" i="81"/>
  <c r="FJ84" i="81"/>
  <c r="FJ85" i="81"/>
  <c r="FJ86" i="81"/>
  <c r="FJ87" i="81"/>
  <c r="FJ88" i="81"/>
  <c r="FJ89" i="81"/>
  <c r="FJ90" i="81"/>
  <c r="FJ91" i="81"/>
  <c r="FJ92" i="81"/>
  <c r="FJ93" i="81"/>
  <c r="FJ94" i="81"/>
  <c r="FJ95" i="81"/>
  <c r="FJ7" i="81"/>
  <c r="AM111" i="81"/>
  <c r="EL181" i="81"/>
  <c r="EK181" i="81"/>
  <c r="EJ181" i="81"/>
  <c r="EI181" i="81"/>
  <c r="EH181" i="81"/>
  <c r="EG181" i="81"/>
  <c r="EF181" i="81"/>
  <c r="EE181" i="81"/>
  <c r="ED181" i="81"/>
  <c r="EC181" i="81"/>
  <c r="DZ115" i="81"/>
  <c r="DZ116" i="81"/>
  <c r="DY116" i="81" s="1"/>
  <c r="DZ117" i="81"/>
  <c r="DZ118" i="81"/>
  <c r="DZ119" i="81"/>
  <c r="DZ120" i="81"/>
  <c r="DZ121" i="81"/>
  <c r="DZ122" i="81"/>
  <c r="DZ123" i="81"/>
  <c r="DZ124" i="81"/>
  <c r="DZ125" i="81"/>
  <c r="DZ126" i="81"/>
  <c r="DZ127" i="81"/>
  <c r="DZ128" i="81"/>
  <c r="DZ129" i="81"/>
  <c r="DZ130" i="81"/>
  <c r="DZ131" i="81"/>
  <c r="DZ132" i="81"/>
  <c r="DZ133" i="81"/>
  <c r="DZ134" i="81"/>
  <c r="DZ135" i="81"/>
  <c r="DZ136" i="81"/>
  <c r="DZ137" i="81"/>
  <c r="DY137" i="81" s="1"/>
  <c r="DZ138" i="81"/>
  <c r="DZ139" i="81"/>
  <c r="DZ140" i="81"/>
  <c r="DZ141" i="81"/>
  <c r="DZ142" i="81"/>
  <c r="DZ143" i="81"/>
  <c r="DZ144" i="81"/>
  <c r="DZ145" i="81"/>
  <c r="DY145" i="81" s="1"/>
  <c r="DZ146" i="81"/>
  <c r="DY146" i="81" s="1"/>
  <c r="DZ147" i="81"/>
  <c r="DZ148" i="81"/>
  <c r="DZ149" i="81"/>
  <c r="DZ150" i="81"/>
  <c r="DZ151" i="81"/>
  <c r="DZ152" i="81"/>
  <c r="DZ153" i="81"/>
  <c r="DY153" i="81" s="1"/>
  <c r="DZ154" i="81"/>
  <c r="DZ155" i="81"/>
  <c r="DZ156" i="81"/>
  <c r="DZ157" i="81"/>
  <c r="DZ158" i="81"/>
  <c r="DZ159" i="81"/>
  <c r="DZ160" i="81"/>
  <c r="DZ161" i="81"/>
  <c r="DY161" i="81" s="1"/>
  <c r="DZ162" i="81"/>
  <c r="DZ163" i="81"/>
  <c r="DZ164" i="81"/>
  <c r="DZ165" i="81"/>
  <c r="DZ166" i="81"/>
  <c r="DZ167" i="81"/>
  <c r="DZ168" i="81"/>
  <c r="DY168" i="81" s="1"/>
  <c r="DZ169" i="81"/>
  <c r="DZ170" i="81"/>
  <c r="DZ171" i="81"/>
  <c r="DZ172" i="81"/>
  <c r="DZ173" i="81"/>
  <c r="DZ174" i="81"/>
  <c r="DZ175" i="81"/>
  <c r="DZ176" i="81"/>
  <c r="DZ177" i="81"/>
  <c r="DY177" i="81" s="1"/>
  <c r="DZ178" i="81"/>
  <c r="DZ179" i="81"/>
  <c r="DY7" i="81"/>
  <c r="DY11" i="81"/>
  <c r="DY21" i="81"/>
  <c r="DY27" i="81"/>
  <c r="DY31" i="81"/>
  <c r="DY33" i="81"/>
  <c r="DY35" i="81"/>
  <c r="DY37" i="81"/>
  <c r="DY40" i="81"/>
  <c r="DY43" i="81"/>
  <c r="DY49" i="81"/>
  <c r="DY50" i="81"/>
  <c r="DY52" i="81"/>
  <c r="DY53" i="81"/>
  <c r="DY56" i="81"/>
  <c r="DY66" i="81"/>
  <c r="DY69" i="81"/>
  <c r="DY71" i="81"/>
  <c r="DY72" i="81"/>
  <c r="DY82" i="81"/>
  <c r="DY85" i="81"/>
  <c r="DY87" i="81"/>
  <c r="DY90" i="81"/>
  <c r="DY91" i="81"/>
  <c r="DY98" i="81"/>
  <c r="DY104" i="81"/>
  <c r="DY109" i="81"/>
  <c r="DY110" i="81"/>
  <c r="DY112" i="81"/>
  <c r="DX115" i="81"/>
  <c r="DX116" i="81"/>
  <c r="DX117" i="81"/>
  <c r="DX118" i="81"/>
  <c r="DY118" i="81"/>
  <c r="DX119" i="81"/>
  <c r="DX120" i="81"/>
  <c r="DX121" i="81"/>
  <c r="DX122" i="81"/>
  <c r="DX123" i="81"/>
  <c r="DX124" i="81"/>
  <c r="DX125" i="81"/>
  <c r="DY125" i="81" s="1"/>
  <c r="DX126" i="81"/>
  <c r="DY126" i="81" s="1"/>
  <c r="DX127" i="81"/>
  <c r="DX128" i="81"/>
  <c r="DY128" i="81" s="1"/>
  <c r="DX129" i="81"/>
  <c r="DX130" i="81"/>
  <c r="DX131" i="81"/>
  <c r="DX132" i="81"/>
  <c r="DX133" i="81"/>
  <c r="DX134" i="81"/>
  <c r="DX135" i="81"/>
  <c r="DX136" i="81"/>
  <c r="DX137" i="81"/>
  <c r="DX138" i="81"/>
  <c r="DX139" i="81"/>
  <c r="DX140" i="81"/>
  <c r="DX141" i="81"/>
  <c r="DX142" i="81"/>
  <c r="DY142" i="81" s="1"/>
  <c r="DX143" i="81"/>
  <c r="DX144" i="81"/>
  <c r="DX145" i="81"/>
  <c r="DX146" i="81"/>
  <c r="DX147" i="81"/>
  <c r="DX148" i="81"/>
  <c r="DX149" i="81"/>
  <c r="DX150" i="81"/>
  <c r="DX151" i="81"/>
  <c r="DX152" i="81"/>
  <c r="DX153" i="81"/>
  <c r="DX154" i="81"/>
  <c r="DX155" i="81"/>
  <c r="DX156" i="81"/>
  <c r="DY156" i="81"/>
  <c r="DX157" i="81"/>
  <c r="DY157" i="81" s="1"/>
  <c r="DX158" i="81"/>
  <c r="DY158" i="81" s="1"/>
  <c r="DX159" i="81"/>
  <c r="DX160" i="81"/>
  <c r="DX161" i="81"/>
  <c r="DX162" i="81"/>
  <c r="DX163" i="81"/>
  <c r="DX164" i="81"/>
  <c r="DX165" i="81"/>
  <c r="DX166" i="81"/>
  <c r="DY166" i="81" s="1"/>
  <c r="DX167" i="81"/>
  <c r="DX168" i="81"/>
  <c r="DX169" i="81"/>
  <c r="DX170" i="81"/>
  <c r="DX171" i="81"/>
  <c r="DX172" i="81"/>
  <c r="DY172" i="81" s="1"/>
  <c r="DX173" i="81"/>
  <c r="DY173" i="81" s="1"/>
  <c r="DX174" i="81"/>
  <c r="DY174" i="81" s="1"/>
  <c r="DX175" i="81"/>
  <c r="DX176" i="81"/>
  <c r="DX177" i="81"/>
  <c r="DX178" i="81"/>
  <c r="DX179" i="81"/>
  <c r="DW181" i="81"/>
  <c r="DV181" i="81"/>
  <c r="DU181" i="81"/>
  <c r="DT181" i="81"/>
  <c r="DS181" i="81"/>
  <c r="DR181" i="81"/>
  <c r="DQ181" i="81"/>
  <c r="DP181" i="81"/>
  <c r="DO181" i="81"/>
  <c r="DN181" i="81"/>
  <c r="DM181" i="81"/>
  <c r="CS181" i="81"/>
  <c r="CR181" i="81"/>
  <c r="CQ181" i="81"/>
  <c r="CP181" i="81"/>
  <c r="CO181" i="81"/>
  <c r="CN181" i="81"/>
  <c r="CM181" i="81"/>
  <c r="CL181" i="81"/>
  <c r="CK181" i="81"/>
  <c r="CJ181" i="81"/>
  <c r="CI181" i="81"/>
  <c r="DH181" i="81"/>
  <c r="DG181" i="81"/>
  <c r="DF181" i="81"/>
  <c r="DE181" i="81"/>
  <c r="DD181" i="81"/>
  <c r="DC181" i="81"/>
  <c r="DB181" i="81"/>
  <c r="DA181" i="81"/>
  <c r="CZ181" i="81"/>
  <c r="CY181" i="81"/>
  <c r="CE115" i="81"/>
  <c r="CE116" i="81"/>
  <c r="CE117" i="81"/>
  <c r="CE118" i="81"/>
  <c r="CE119" i="81"/>
  <c r="CE120" i="81"/>
  <c r="CE121" i="81"/>
  <c r="CE122" i="81"/>
  <c r="CE123" i="81"/>
  <c r="CE124" i="81"/>
  <c r="CE125" i="81"/>
  <c r="CE126" i="81"/>
  <c r="CE127" i="81"/>
  <c r="CE128" i="81"/>
  <c r="CE129" i="81"/>
  <c r="CE130" i="81"/>
  <c r="CE131" i="81"/>
  <c r="CE132" i="81"/>
  <c r="CE133" i="81"/>
  <c r="CE134" i="81"/>
  <c r="CE135" i="81"/>
  <c r="CE136" i="81"/>
  <c r="CE137" i="81"/>
  <c r="CE138" i="81"/>
  <c r="CE139" i="81"/>
  <c r="CE140" i="81"/>
  <c r="CE141" i="81"/>
  <c r="CE142" i="81"/>
  <c r="CE143" i="81"/>
  <c r="CE144" i="81"/>
  <c r="CE145" i="81"/>
  <c r="CE146" i="81"/>
  <c r="CE147" i="81"/>
  <c r="CE148" i="81"/>
  <c r="CE149" i="81"/>
  <c r="CE150" i="81"/>
  <c r="CE151" i="81"/>
  <c r="CE152" i="81"/>
  <c r="CE153" i="81"/>
  <c r="CE154" i="81"/>
  <c r="CE155" i="81"/>
  <c r="CE156" i="81"/>
  <c r="CE157" i="81"/>
  <c r="CE158" i="81"/>
  <c r="CE159" i="81"/>
  <c r="CE160" i="81"/>
  <c r="CE161" i="81"/>
  <c r="CE162" i="81"/>
  <c r="CE163" i="81"/>
  <c r="CE164" i="81"/>
  <c r="CE165" i="81"/>
  <c r="CE166" i="81"/>
  <c r="CE167" i="81"/>
  <c r="CE168" i="81"/>
  <c r="CE169" i="81"/>
  <c r="CE170" i="81"/>
  <c r="CE171" i="81"/>
  <c r="CE172" i="81"/>
  <c r="CE173" i="81"/>
  <c r="CE174" i="81"/>
  <c r="CE175" i="81"/>
  <c r="CE176" i="81"/>
  <c r="CE177" i="81"/>
  <c r="CE178" i="81"/>
  <c r="CE179" i="81"/>
  <c r="EZ46" i="79"/>
  <c r="D44" i="79"/>
  <c r="F6" i="66" s="1"/>
  <c r="F9" i="66" s="1"/>
  <c r="F11" i="66" s="1"/>
  <c r="BB109" i="81"/>
  <c r="BQ109" i="81"/>
  <c r="FE109" i="81"/>
  <c r="U109" i="81"/>
  <c r="P109" i="81" s="1"/>
  <c r="S109" i="81"/>
  <c r="M109" i="81"/>
  <c r="J109" i="81"/>
  <c r="G109" i="81"/>
  <c r="CF108" i="81"/>
  <c r="U108" i="81"/>
  <c r="P108" i="81" s="1"/>
  <c r="S108" i="81"/>
  <c r="M108" i="81"/>
  <c r="J108" i="81"/>
  <c r="G108" i="81"/>
  <c r="U107" i="81"/>
  <c r="P107" i="81" s="1"/>
  <c r="S107" i="81"/>
  <c r="M107" i="81"/>
  <c r="J107" i="81"/>
  <c r="G107" i="81"/>
  <c r="AM106" i="81"/>
  <c r="BB106" i="81"/>
  <c r="BQ106" i="81"/>
  <c r="U106" i="81"/>
  <c r="P106" i="81" s="1"/>
  <c r="S106" i="81"/>
  <c r="M106" i="81"/>
  <c r="J106" i="81"/>
  <c r="G106" i="81"/>
  <c r="AG12" i="79"/>
  <c r="AH12" i="79" s="1"/>
  <c r="AN8" i="79"/>
  <c r="AP8" i="79" s="1"/>
  <c r="AN9" i="79"/>
  <c r="AP9" i="79" s="1"/>
  <c r="AN10" i="79"/>
  <c r="AP10" i="79" s="1"/>
  <c r="AN11" i="79"/>
  <c r="AP11" i="79" s="1"/>
  <c r="AN12" i="79"/>
  <c r="AP12" i="79" s="1"/>
  <c r="AN13" i="79"/>
  <c r="AP13" i="79" s="1"/>
  <c r="AN15" i="79"/>
  <c r="AP15" i="79" s="1"/>
  <c r="AN16" i="79"/>
  <c r="AP16" i="79" s="1"/>
  <c r="AN18" i="79"/>
  <c r="AP18" i="79" s="1"/>
  <c r="AN19" i="79"/>
  <c r="AP19" i="79" s="1"/>
  <c r="AN20" i="79"/>
  <c r="AP20" i="79" s="1"/>
  <c r="AN21" i="79"/>
  <c r="AP21" i="79" s="1"/>
  <c r="AN23" i="79"/>
  <c r="AP23" i="79" s="1"/>
  <c r="GH8" i="79"/>
  <c r="GJ8" i="79" s="1"/>
  <c r="GH9" i="79"/>
  <c r="GJ9" i="79" s="1"/>
  <c r="GH10" i="79"/>
  <c r="GJ10" i="79" s="1"/>
  <c r="GH11" i="79"/>
  <c r="GJ11" i="79" s="1"/>
  <c r="GH12" i="79"/>
  <c r="GJ12" i="79" s="1"/>
  <c r="GH13" i="79"/>
  <c r="GJ13" i="79" s="1"/>
  <c r="GH15" i="79"/>
  <c r="GJ15" i="79" s="1"/>
  <c r="GH16" i="79"/>
  <c r="GJ16" i="79" s="1"/>
  <c r="GH18" i="79"/>
  <c r="GJ18" i="79" s="1"/>
  <c r="GH19" i="79"/>
  <c r="GJ19" i="79" s="1"/>
  <c r="GH20" i="79"/>
  <c r="GJ20" i="79" s="1"/>
  <c r="GH21" i="79"/>
  <c r="GJ21" i="79" s="1"/>
  <c r="GH23" i="79"/>
  <c r="GJ23" i="79" s="1"/>
  <c r="GH24" i="79"/>
  <c r="GJ24" i="79" s="1"/>
  <c r="GH25" i="79"/>
  <c r="GJ25" i="79" s="1"/>
  <c r="GH26" i="79"/>
  <c r="GJ26" i="79" s="1"/>
  <c r="GH27" i="79"/>
  <c r="GJ27" i="79" s="1"/>
  <c r="GH28" i="79"/>
  <c r="GJ28" i="79" s="1"/>
  <c r="GH29" i="79"/>
  <c r="GJ29" i="79" s="1"/>
  <c r="GH30" i="79"/>
  <c r="GJ30" i="79" s="1"/>
  <c r="GH31" i="79"/>
  <c r="GJ31" i="79" s="1"/>
  <c r="GH32" i="79"/>
  <c r="GJ32" i="79" s="1"/>
  <c r="GH33" i="79"/>
  <c r="GJ33" i="79" s="1"/>
  <c r="HL8" i="79"/>
  <c r="HN8" i="79" s="1"/>
  <c r="HL9" i="79"/>
  <c r="HN9" i="79" s="1"/>
  <c r="HL10" i="79"/>
  <c r="HN10" i="79" s="1"/>
  <c r="HL11" i="79"/>
  <c r="HN11" i="79" s="1"/>
  <c r="HL12" i="79"/>
  <c r="HN12" i="79" s="1"/>
  <c r="HL13" i="79"/>
  <c r="HN13" i="79" s="1"/>
  <c r="HL15" i="79"/>
  <c r="HN15" i="79" s="1"/>
  <c r="HL16" i="79"/>
  <c r="HN16" i="79" s="1"/>
  <c r="HL18" i="79"/>
  <c r="HN18" i="79" s="1"/>
  <c r="HL19" i="79"/>
  <c r="HN19" i="79" s="1"/>
  <c r="HL20" i="79"/>
  <c r="HN20" i="79" s="1"/>
  <c r="HL21" i="79"/>
  <c r="HN21" i="79" s="1"/>
  <c r="HL23" i="79"/>
  <c r="HN23" i="79" s="1"/>
  <c r="HL24" i="79"/>
  <c r="HN24" i="79" s="1"/>
  <c r="HL25" i="79"/>
  <c r="HN25" i="79" s="1"/>
  <c r="HL26" i="79"/>
  <c r="HN26" i="79" s="1"/>
  <c r="HL27" i="79"/>
  <c r="HN27" i="79" s="1"/>
  <c r="HL28" i="79"/>
  <c r="HN28" i="79" s="1"/>
  <c r="HL29" i="79"/>
  <c r="HN29" i="79" s="1"/>
  <c r="IP44" i="79"/>
  <c r="JP48" i="79" s="1"/>
  <c r="JQ48" i="79" s="1"/>
  <c r="J8" i="79"/>
  <c r="J14" i="66" s="1"/>
  <c r="J9" i="79"/>
  <c r="J15" i="66" s="1"/>
  <c r="J10" i="79"/>
  <c r="J16" i="66" s="1"/>
  <c r="J11" i="79"/>
  <c r="J17" i="66" s="1"/>
  <c r="J12" i="79"/>
  <c r="J18" i="66" s="1"/>
  <c r="J13" i="79"/>
  <c r="J19" i="66" s="1"/>
  <c r="J14" i="79"/>
  <c r="J20" i="66" s="1"/>
  <c r="J15" i="79"/>
  <c r="J21" i="66" s="1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31" i="79"/>
  <c r="J32" i="79"/>
  <c r="J33" i="79"/>
  <c r="J34" i="79"/>
  <c r="J35" i="79"/>
  <c r="J36" i="79"/>
  <c r="J37" i="79"/>
  <c r="J38" i="79"/>
  <c r="J39" i="79"/>
  <c r="J40" i="79"/>
  <c r="J41" i="79"/>
  <c r="J42" i="79"/>
  <c r="F44" i="79"/>
  <c r="G6" i="66" s="1"/>
  <c r="F181" i="81"/>
  <c r="F45" i="79" s="1"/>
  <c r="I44" i="79"/>
  <c r="I6" i="66" s="1"/>
  <c r="I45" i="79"/>
  <c r="AL130" i="81"/>
  <c r="AL131" i="81"/>
  <c r="AN131" i="81" s="1"/>
  <c r="AM131" i="81" s="1"/>
  <c r="AL132" i="81"/>
  <c r="AN132" i="81" s="1"/>
  <c r="AM132" i="81" s="1"/>
  <c r="AL133" i="81"/>
  <c r="AN133" i="81" s="1"/>
  <c r="AM133" i="81" s="1"/>
  <c r="AL134" i="81"/>
  <c r="AN134" i="81" s="1"/>
  <c r="AM134" i="81" s="1"/>
  <c r="AL135" i="81"/>
  <c r="AN135" i="81" s="1"/>
  <c r="AM135" i="81" s="1"/>
  <c r="AL136" i="81"/>
  <c r="AL137" i="81"/>
  <c r="AN137" i="81" s="1"/>
  <c r="AM137" i="81" s="1"/>
  <c r="AL138" i="81"/>
  <c r="AL139" i="81"/>
  <c r="AN139" i="81" s="1"/>
  <c r="AM139" i="81" s="1"/>
  <c r="AL140" i="81"/>
  <c r="AL141" i="81"/>
  <c r="AN141" i="81" s="1"/>
  <c r="AM141" i="81" s="1"/>
  <c r="AL142" i="81"/>
  <c r="AN142" i="81" s="1"/>
  <c r="AM142" i="81" s="1"/>
  <c r="AL143" i="81"/>
  <c r="AN143" i="81" s="1"/>
  <c r="AM143" i="81" s="1"/>
  <c r="AL144" i="81"/>
  <c r="AN144" i="81" s="1"/>
  <c r="AM144" i="81" s="1"/>
  <c r="AL145" i="81"/>
  <c r="AN145" i="81" s="1"/>
  <c r="AM145" i="81" s="1"/>
  <c r="AJ181" i="81"/>
  <c r="AK181" i="81"/>
  <c r="AL115" i="81"/>
  <c r="AN115" i="81" s="1"/>
  <c r="AL116" i="81"/>
  <c r="AL117" i="81"/>
  <c r="AN117" i="81" s="1"/>
  <c r="AM117" i="81" s="1"/>
  <c r="AL118" i="81"/>
  <c r="AN118" i="81" s="1"/>
  <c r="AM118" i="81" s="1"/>
  <c r="AL119" i="81"/>
  <c r="AL120" i="81"/>
  <c r="AN120" i="81" s="1"/>
  <c r="AM120" i="81" s="1"/>
  <c r="AL121" i="81"/>
  <c r="AL122" i="81"/>
  <c r="AN122" i="81" s="1"/>
  <c r="AM122" i="81" s="1"/>
  <c r="AL123" i="81"/>
  <c r="AN123" i="81" s="1"/>
  <c r="AM123" i="81" s="1"/>
  <c r="AL124" i="81"/>
  <c r="AN124" i="81" s="1"/>
  <c r="AM124" i="81" s="1"/>
  <c r="AL125" i="81"/>
  <c r="AN125" i="81" s="1"/>
  <c r="AM125" i="81" s="1"/>
  <c r="AL126" i="81"/>
  <c r="AN126" i="81" s="1"/>
  <c r="AM126" i="81" s="1"/>
  <c r="AL127" i="81"/>
  <c r="AL128" i="81"/>
  <c r="AL129" i="81"/>
  <c r="AL146" i="81"/>
  <c r="AL147" i="81"/>
  <c r="FH147" i="81" s="1"/>
  <c r="AL148" i="81"/>
  <c r="AL149" i="81"/>
  <c r="AN149" i="81" s="1"/>
  <c r="AM149" i="81" s="1"/>
  <c r="AL150" i="81"/>
  <c r="AL151" i="81"/>
  <c r="AL152" i="81"/>
  <c r="AL153" i="81"/>
  <c r="AL154" i="81"/>
  <c r="AL155" i="81"/>
  <c r="AL156" i="81"/>
  <c r="AN156" i="81" s="1"/>
  <c r="AM156" i="81" s="1"/>
  <c r="AL157" i="81"/>
  <c r="AN157" i="81" s="1"/>
  <c r="AM157" i="81" s="1"/>
  <c r="AL158" i="81"/>
  <c r="AN158" i="81" s="1"/>
  <c r="AM158" i="81" s="1"/>
  <c r="AL159" i="81"/>
  <c r="AL160" i="81"/>
  <c r="AL161" i="81"/>
  <c r="AL162" i="81"/>
  <c r="FH162" i="81" s="1"/>
  <c r="FI162" i="81" s="1"/>
  <c r="AL163" i="81"/>
  <c r="AN163" i="81" s="1"/>
  <c r="AM163" i="81" s="1"/>
  <c r="AL164" i="81"/>
  <c r="AN164" i="81" s="1"/>
  <c r="AM164" i="81" s="1"/>
  <c r="AL165" i="81"/>
  <c r="AN165" i="81" s="1"/>
  <c r="AM165" i="81" s="1"/>
  <c r="AL166" i="81"/>
  <c r="AL167" i="81"/>
  <c r="AL168" i="81"/>
  <c r="AN168" i="81" s="1"/>
  <c r="AM168" i="81" s="1"/>
  <c r="AL169" i="81"/>
  <c r="AL170" i="81"/>
  <c r="AL172" i="81"/>
  <c r="AL173" i="81"/>
  <c r="AN173" i="81" s="1"/>
  <c r="AM173" i="81" s="1"/>
  <c r="AL174" i="81"/>
  <c r="AN174" i="81" s="1"/>
  <c r="AM174" i="81" s="1"/>
  <c r="AL175" i="81"/>
  <c r="AL176" i="81"/>
  <c r="AL177" i="81"/>
  <c r="AN177" i="81" s="1"/>
  <c r="AM177" i="81" s="1"/>
  <c r="AL178" i="81"/>
  <c r="AL179" i="81"/>
  <c r="FH179" i="81" s="1"/>
  <c r="FI179" i="81" s="1"/>
  <c r="FJ179" i="81" s="1"/>
  <c r="BA115" i="81"/>
  <c r="BA116" i="81"/>
  <c r="BA117" i="81"/>
  <c r="BA118" i="81"/>
  <c r="BA119" i="81"/>
  <c r="BA120" i="81"/>
  <c r="BA121" i="81"/>
  <c r="BA122" i="81"/>
  <c r="BA123" i="81"/>
  <c r="BA124" i="81"/>
  <c r="BA125" i="81"/>
  <c r="BA126" i="81"/>
  <c r="BA127" i="81"/>
  <c r="BA128" i="81"/>
  <c r="BA129" i="81"/>
  <c r="BA130" i="81"/>
  <c r="BA131" i="81"/>
  <c r="BA132" i="81"/>
  <c r="BA133" i="81"/>
  <c r="BB133" i="81" s="1"/>
  <c r="BA134" i="81"/>
  <c r="BA135" i="81"/>
  <c r="BA136" i="81"/>
  <c r="BA137" i="81"/>
  <c r="BA138" i="81"/>
  <c r="BA139" i="81"/>
  <c r="BA140" i="81"/>
  <c r="BA141" i="81"/>
  <c r="BA142" i="81"/>
  <c r="BA143" i="81"/>
  <c r="BA144" i="81"/>
  <c r="BA145" i="81"/>
  <c r="BA146" i="81"/>
  <c r="BA147" i="81"/>
  <c r="BA148" i="81"/>
  <c r="BA149" i="81"/>
  <c r="BA150" i="81"/>
  <c r="BA151" i="81"/>
  <c r="BA152" i="81"/>
  <c r="BA153" i="81"/>
  <c r="BA154" i="81"/>
  <c r="BA155" i="81"/>
  <c r="BA156" i="81"/>
  <c r="BA157" i="81"/>
  <c r="BA158" i="81"/>
  <c r="BA159" i="81"/>
  <c r="BA160" i="81"/>
  <c r="BA161" i="81"/>
  <c r="BA162" i="81"/>
  <c r="BA163" i="81"/>
  <c r="BA164" i="81"/>
  <c r="BA165" i="81"/>
  <c r="BA166" i="81"/>
  <c r="BA167" i="81"/>
  <c r="BA168" i="81"/>
  <c r="BA169" i="81"/>
  <c r="BA170" i="81"/>
  <c r="BA171" i="81"/>
  <c r="BA172" i="81"/>
  <c r="BA173" i="81"/>
  <c r="BA174" i="81"/>
  <c r="BA175" i="81"/>
  <c r="BA176" i="81"/>
  <c r="BA177" i="81"/>
  <c r="BA178" i="81"/>
  <c r="BA179" i="81"/>
  <c r="CR46" i="79"/>
  <c r="CS46" i="79" s="1"/>
  <c r="BP115" i="81"/>
  <c r="FH115" i="81" s="1"/>
  <c r="FI115" i="81" s="1"/>
  <c r="BP116" i="81"/>
  <c r="BP117" i="81"/>
  <c r="BP118" i="81"/>
  <c r="BP119" i="81"/>
  <c r="BP120" i="81"/>
  <c r="BP121" i="81"/>
  <c r="BP122" i="81"/>
  <c r="BP123" i="81"/>
  <c r="FH123" i="81" s="1"/>
  <c r="FL123" i="81" s="1"/>
  <c r="BP124" i="81"/>
  <c r="BP125" i="81"/>
  <c r="BP126" i="81"/>
  <c r="BP127" i="81"/>
  <c r="BP128" i="81"/>
  <c r="BP129" i="81"/>
  <c r="BP130" i="81"/>
  <c r="BP131" i="81"/>
  <c r="FH131" i="81" s="1"/>
  <c r="BP132" i="81"/>
  <c r="BP133" i="81"/>
  <c r="BP134" i="81"/>
  <c r="BP135" i="81"/>
  <c r="BP136" i="81"/>
  <c r="BP137" i="81"/>
  <c r="BP138" i="81"/>
  <c r="BP139" i="81"/>
  <c r="BP140" i="81"/>
  <c r="BP141" i="81"/>
  <c r="BP142" i="81"/>
  <c r="BP143" i="81"/>
  <c r="BP144" i="81"/>
  <c r="BP145" i="81"/>
  <c r="BP146" i="81"/>
  <c r="FH146" i="81" s="1"/>
  <c r="BP147" i="81"/>
  <c r="BP148" i="81"/>
  <c r="BP149" i="81"/>
  <c r="BP150" i="81"/>
  <c r="BP151" i="81"/>
  <c r="BP152" i="81"/>
  <c r="BP153" i="81"/>
  <c r="BP154" i="81"/>
  <c r="BP155" i="81"/>
  <c r="FH155" i="81" s="1"/>
  <c r="FI155" i="81" s="1"/>
  <c r="BP156" i="81"/>
  <c r="BP157" i="81"/>
  <c r="BP158" i="81"/>
  <c r="BP159" i="81"/>
  <c r="BP160" i="81"/>
  <c r="BP161" i="81"/>
  <c r="BP162" i="81"/>
  <c r="BP163" i="81"/>
  <c r="BP164" i="81"/>
  <c r="BP165" i="81"/>
  <c r="BP166" i="81"/>
  <c r="BP167" i="81"/>
  <c r="BP168" i="81"/>
  <c r="BP169" i="81"/>
  <c r="BP170" i="81"/>
  <c r="BP171" i="81"/>
  <c r="BP172" i="81"/>
  <c r="BP173" i="81"/>
  <c r="BP174" i="81"/>
  <c r="BP175" i="81"/>
  <c r="BP176" i="81"/>
  <c r="BP177" i="81"/>
  <c r="BP178" i="81"/>
  <c r="BP179" i="81"/>
  <c r="DV46" i="79"/>
  <c r="DW46" i="79" s="1"/>
  <c r="FD115" i="81"/>
  <c r="FD116" i="81"/>
  <c r="FE116" i="81" s="1"/>
  <c r="FD117" i="81"/>
  <c r="FD118" i="81"/>
  <c r="FE118" i="81" s="1"/>
  <c r="FD119" i="81"/>
  <c r="FE119" i="81" s="1"/>
  <c r="FD120" i="81"/>
  <c r="FE120" i="81" s="1"/>
  <c r="FD121" i="81"/>
  <c r="FE121" i="81" s="1"/>
  <c r="FD122" i="81"/>
  <c r="FE122" i="81" s="1"/>
  <c r="FD123" i="81"/>
  <c r="FE123" i="81" s="1"/>
  <c r="FD124" i="81"/>
  <c r="FE124" i="81" s="1"/>
  <c r="FD125" i="81"/>
  <c r="FD126" i="81"/>
  <c r="FD127" i="81"/>
  <c r="FD128" i="81"/>
  <c r="FD129" i="81"/>
  <c r="FE129" i="81" s="1"/>
  <c r="FD130" i="81"/>
  <c r="FE130" i="81" s="1"/>
  <c r="FD131" i="81"/>
  <c r="FD132" i="81"/>
  <c r="FE132" i="81" s="1"/>
  <c r="FD133" i="81"/>
  <c r="FD134" i="81"/>
  <c r="FE134" i="81" s="1"/>
  <c r="FD135" i="81"/>
  <c r="FE135" i="81" s="1"/>
  <c r="FD136" i="81"/>
  <c r="FE136" i="81" s="1"/>
  <c r="FD137" i="81"/>
  <c r="FE137" i="81" s="1"/>
  <c r="FD138" i="81"/>
  <c r="FE138" i="81" s="1"/>
  <c r="FD139" i="81"/>
  <c r="FE139" i="81" s="1"/>
  <c r="FD140" i="81"/>
  <c r="FE140" i="81" s="1"/>
  <c r="FD141" i="81"/>
  <c r="FD142" i="81"/>
  <c r="FE142" i="81" s="1"/>
  <c r="FD143" i="81"/>
  <c r="FE143" i="81" s="1"/>
  <c r="FD144" i="81"/>
  <c r="FE144" i="81" s="1"/>
  <c r="FD145" i="81"/>
  <c r="FE145" i="81" s="1"/>
  <c r="FD146" i="81"/>
  <c r="FE146" i="81" s="1"/>
  <c r="FD147" i="81"/>
  <c r="FD148" i="81"/>
  <c r="FE148" i="81" s="1"/>
  <c r="FD149" i="81"/>
  <c r="FD150" i="81"/>
  <c r="FE150" i="81" s="1"/>
  <c r="FD151" i="81"/>
  <c r="FE151" i="81" s="1"/>
  <c r="FD152" i="81"/>
  <c r="FE152" i="81" s="1"/>
  <c r="FD153" i="81"/>
  <c r="FE153" i="81" s="1"/>
  <c r="FD154" i="81"/>
  <c r="FE154" i="81" s="1"/>
  <c r="FD155" i="81"/>
  <c r="FE155" i="81" s="1"/>
  <c r="FD156" i="81"/>
  <c r="FE156" i="81" s="1"/>
  <c r="FD157" i="81"/>
  <c r="FD158" i="81"/>
  <c r="FE158" i="81" s="1"/>
  <c r="FD159" i="81"/>
  <c r="FE159" i="81" s="1"/>
  <c r="FD160" i="81"/>
  <c r="FE160" i="81" s="1"/>
  <c r="FD161" i="81"/>
  <c r="FE161" i="81" s="1"/>
  <c r="FD162" i="81"/>
  <c r="FD163" i="81"/>
  <c r="FD164" i="81"/>
  <c r="FE164" i="81" s="1"/>
  <c r="FD165" i="81"/>
  <c r="FD166" i="81"/>
  <c r="FH166" i="81" s="1"/>
  <c r="FL166" i="81" s="1"/>
  <c r="FD167" i="81"/>
  <c r="FD168" i="81"/>
  <c r="FE168" i="81" s="1"/>
  <c r="FD169" i="81"/>
  <c r="FE169" i="81" s="1"/>
  <c r="FD170" i="81"/>
  <c r="FE170" i="81" s="1"/>
  <c r="FD171" i="81"/>
  <c r="FD172" i="81"/>
  <c r="FE172" i="81" s="1"/>
  <c r="FD173" i="81"/>
  <c r="FD174" i="81"/>
  <c r="FE174" i="81" s="1"/>
  <c r="FD175" i="81"/>
  <c r="FE175" i="81" s="1"/>
  <c r="FD176" i="81"/>
  <c r="FE176" i="81" s="1"/>
  <c r="FD177" i="81"/>
  <c r="FH177" i="81" s="1"/>
  <c r="FD178" i="81"/>
  <c r="FD179" i="81"/>
  <c r="AM9" i="81"/>
  <c r="AM11" i="81"/>
  <c r="AM12" i="81"/>
  <c r="AM13" i="81"/>
  <c r="AM14" i="81"/>
  <c r="AM22" i="81"/>
  <c r="AM24" i="81"/>
  <c r="AM25" i="81"/>
  <c r="AM27" i="81"/>
  <c r="AM28" i="81"/>
  <c r="AM30" i="81"/>
  <c r="AM41" i="81"/>
  <c r="AM43" i="81"/>
  <c r="AM44" i="81"/>
  <c r="AM46" i="81"/>
  <c r="AM47" i="81"/>
  <c r="AM49" i="81"/>
  <c r="AM51" i="81"/>
  <c r="AM53" i="81"/>
  <c r="AM54" i="81"/>
  <c r="AM56" i="81"/>
  <c r="AM57" i="81"/>
  <c r="AM60" i="81"/>
  <c r="AM62" i="81"/>
  <c r="AM63" i="81"/>
  <c r="AM64" i="81"/>
  <c r="AM65" i="81"/>
  <c r="AM67" i="81"/>
  <c r="AM70" i="81"/>
  <c r="AM73" i="81"/>
  <c r="AM75" i="81"/>
  <c r="AM76" i="81"/>
  <c r="AM78" i="81"/>
  <c r="AM79" i="81"/>
  <c r="AM81" i="81"/>
  <c r="AM84" i="81"/>
  <c r="AM86" i="81"/>
  <c r="AM88" i="81"/>
  <c r="AM89" i="81"/>
  <c r="AM92" i="81"/>
  <c r="AM94" i="81"/>
  <c r="AM98" i="81"/>
  <c r="AM101" i="81"/>
  <c r="AM102" i="81"/>
  <c r="AM103" i="81"/>
  <c r="AM114" i="81"/>
  <c r="AN136" i="81"/>
  <c r="AM136" i="81"/>
  <c r="AN138" i="81"/>
  <c r="AM138" i="81" s="1"/>
  <c r="AN140" i="81"/>
  <c r="AM140" i="81" s="1"/>
  <c r="AM15" i="81"/>
  <c r="AM31" i="81"/>
  <c r="AM38" i="81"/>
  <c r="AM95" i="81"/>
  <c r="AM97" i="81"/>
  <c r="AM110" i="81"/>
  <c r="AN116" i="81"/>
  <c r="AM116" i="81" s="1"/>
  <c r="AN119" i="81"/>
  <c r="AM119" i="81" s="1"/>
  <c r="AN121" i="81"/>
  <c r="AM121" i="81" s="1"/>
  <c r="AN146" i="81"/>
  <c r="AM146" i="81" s="1"/>
  <c r="AN147" i="81"/>
  <c r="AM147" i="81" s="1"/>
  <c r="AN148" i="81"/>
  <c r="AM148" i="81" s="1"/>
  <c r="AN150" i="81"/>
  <c r="AM150" i="81" s="1"/>
  <c r="AN151" i="81"/>
  <c r="AM151" i="81" s="1"/>
  <c r="AN152" i="81"/>
  <c r="AM152" i="81" s="1"/>
  <c r="AN153" i="81"/>
  <c r="AM153" i="81" s="1"/>
  <c r="AN154" i="81"/>
  <c r="AM154" i="81" s="1"/>
  <c r="AN155" i="81"/>
  <c r="AM155" i="81" s="1"/>
  <c r="AN162" i="81"/>
  <c r="AM162" i="81" s="1"/>
  <c r="AN166" i="81"/>
  <c r="AM166" i="81" s="1"/>
  <c r="AN167" i="81"/>
  <c r="AM167" i="81" s="1"/>
  <c r="AN169" i="81"/>
  <c r="AM169" i="81" s="1"/>
  <c r="AN170" i="81"/>
  <c r="AM170" i="81" s="1"/>
  <c r="AN172" i="81"/>
  <c r="AM172" i="81" s="1"/>
  <c r="BB9" i="81"/>
  <c r="BB12" i="81"/>
  <c r="BB14" i="81"/>
  <c r="BB15" i="81"/>
  <c r="BB17" i="81"/>
  <c r="BB18" i="81"/>
  <c r="BB23" i="81"/>
  <c r="BB24" i="81"/>
  <c r="BB25" i="81"/>
  <c r="BB27" i="81"/>
  <c r="BB28" i="81"/>
  <c r="BB33" i="81"/>
  <c r="BB34" i="81"/>
  <c r="BB40" i="81"/>
  <c r="BB41" i="81"/>
  <c r="BB43" i="81"/>
  <c r="BB44" i="81"/>
  <c r="BB47" i="81"/>
  <c r="BB49" i="81"/>
  <c r="BB50" i="81"/>
  <c r="BB52" i="81"/>
  <c r="BB54" i="81"/>
  <c r="BB57" i="81"/>
  <c r="BB60" i="81"/>
  <c r="BB62" i="81"/>
  <c r="BB63" i="81"/>
  <c r="BB65" i="81"/>
  <c r="BB66" i="81"/>
  <c r="BB68" i="81"/>
  <c r="BB73" i="81"/>
  <c r="BB75" i="81"/>
  <c r="BB76" i="81"/>
  <c r="BB77" i="81"/>
  <c r="BB79" i="81"/>
  <c r="BB81" i="81"/>
  <c r="BB82" i="81"/>
  <c r="BB84" i="81"/>
  <c r="BB87" i="81"/>
  <c r="BB89" i="81"/>
  <c r="BB91" i="81"/>
  <c r="BB92" i="81"/>
  <c r="BB98" i="81"/>
  <c r="BB101" i="81"/>
  <c r="BB103" i="81"/>
  <c r="BB104" i="81"/>
  <c r="BB112" i="81"/>
  <c r="BB114" i="81"/>
  <c r="BC115" i="81"/>
  <c r="BC116" i="81"/>
  <c r="BC117" i="81"/>
  <c r="BC118" i="81"/>
  <c r="BC119" i="81"/>
  <c r="BB119" i="81" s="1"/>
  <c r="BC120" i="81"/>
  <c r="BC121" i="81"/>
  <c r="BB121" i="81" s="1"/>
  <c r="BC122" i="81"/>
  <c r="BC123" i="81"/>
  <c r="BB31" i="81"/>
  <c r="BC124" i="81"/>
  <c r="BC125" i="81"/>
  <c r="BC126" i="81"/>
  <c r="BB126" i="81" s="1"/>
  <c r="BC127" i="81"/>
  <c r="BB127" i="81" s="1"/>
  <c r="BC128" i="81"/>
  <c r="BC129" i="81"/>
  <c r="BB129" i="81" s="1"/>
  <c r="BC130" i="81"/>
  <c r="BC131" i="81"/>
  <c r="BC132" i="81"/>
  <c r="BC133" i="81"/>
  <c r="BC134" i="81"/>
  <c r="BC135" i="81"/>
  <c r="BB135" i="81" s="1"/>
  <c r="BC136" i="81"/>
  <c r="BC137" i="81"/>
  <c r="BB137" i="81" s="1"/>
  <c r="BC138" i="81"/>
  <c r="BC139" i="81"/>
  <c r="BC140" i="81"/>
  <c r="BC141" i="81"/>
  <c r="BC142" i="81"/>
  <c r="BB142" i="81" s="1"/>
  <c r="BC143" i="81"/>
  <c r="BB143" i="81" s="1"/>
  <c r="BC144" i="81"/>
  <c r="BC145" i="81"/>
  <c r="BC146" i="81"/>
  <c r="BC147" i="81"/>
  <c r="BB147" i="81" s="1"/>
  <c r="BC148" i="81"/>
  <c r="BC149" i="81"/>
  <c r="BB149" i="81" s="1"/>
  <c r="BC150" i="81"/>
  <c r="BC151" i="81"/>
  <c r="BB151" i="81" s="1"/>
  <c r="BC152" i="81"/>
  <c r="BC153" i="81"/>
  <c r="BB153" i="81" s="1"/>
  <c r="BC154" i="81"/>
  <c r="BB154" i="81" s="1"/>
  <c r="BC155" i="81"/>
  <c r="BB155" i="81" s="1"/>
  <c r="BC156" i="81"/>
  <c r="BC157" i="81"/>
  <c r="BC158" i="81"/>
  <c r="BC159" i="81"/>
  <c r="BC160" i="81"/>
  <c r="BC161" i="81"/>
  <c r="BB161" i="81" s="1"/>
  <c r="BC162" i="81"/>
  <c r="BB162" i="81"/>
  <c r="BC163" i="81"/>
  <c r="BB163" i="81" s="1"/>
  <c r="BC164" i="81"/>
  <c r="BC165" i="81"/>
  <c r="BC166" i="81"/>
  <c r="BC167" i="81"/>
  <c r="BB167" i="81" s="1"/>
  <c r="BC168" i="81"/>
  <c r="BC169" i="81"/>
  <c r="BB169" i="81" s="1"/>
  <c r="BC170" i="81"/>
  <c r="BB170" i="81" s="1"/>
  <c r="BC171" i="81"/>
  <c r="BB171" i="81" s="1"/>
  <c r="BC172" i="81"/>
  <c r="BC173" i="81"/>
  <c r="BC174" i="81"/>
  <c r="BC175" i="81"/>
  <c r="BB175" i="81" s="1"/>
  <c r="BC176" i="81"/>
  <c r="BC177" i="81"/>
  <c r="BB177" i="81" s="1"/>
  <c r="BC178" i="81"/>
  <c r="BB178" i="81" s="1"/>
  <c r="BC179" i="81"/>
  <c r="BB179" i="81" s="1"/>
  <c r="BQ12" i="81"/>
  <c r="BQ15" i="81"/>
  <c r="BQ17" i="81"/>
  <c r="BQ18" i="81"/>
  <c r="BQ20" i="81"/>
  <c r="BQ21" i="81"/>
  <c r="BQ25" i="81"/>
  <c r="BQ27" i="81"/>
  <c r="BQ28" i="81"/>
  <c r="BQ30" i="81"/>
  <c r="BQ34" i="81"/>
  <c r="BQ36" i="81"/>
  <c r="BQ39" i="81"/>
  <c r="BQ41" i="81"/>
  <c r="BQ43" i="81"/>
  <c r="BQ45" i="81"/>
  <c r="BQ46" i="81"/>
  <c r="BQ47" i="81"/>
  <c r="BQ50" i="81"/>
  <c r="BQ52" i="81"/>
  <c r="BQ53" i="81"/>
  <c r="BQ54" i="81"/>
  <c r="BQ55" i="81"/>
  <c r="BQ56" i="81"/>
  <c r="BQ60" i="81"/>
  <c r="BQ63" i="81"/>
  <c r="BQ65" i="81"/>
  <c r="BQ66" i="81"/>
  <c r="BQ67" i="81"/>
  <c r="BQ68" i="81"/>
  <c r="BQ69" i="81"/>
  <c r="BQ71" i="81"/>
  <c r="BQ76" i="81"/>
  <c r="BQ78" i="81"/>
  <c r="BQ79" i="81"/>
  <c r="BQ82" i="81"/>
  <c r="BQ84" i="81"/>
  <c r="BQ85" i="81"/>
  <c r="BQ87" i="81"/>
  <c r="BQ89" i="81"/>
  <c r="BQ90" i="81"/>
  <c r="BQ91" i="81"/>
  <c r="BQ92" i="81"/>
  <c r="BQ98" i="81"/>
  <c r="BQ101" i="81"/>
  <c r="BQ103" i="81"/>
  <c r="BQ114" i="81"/>
  <c r="BR115" i="81"/>
  <c r="BR116" i="81"/>
  <c r="BR117" i="81"/>
  <c r="BQ117" i="81" s="1"/>
  <c r="BR118" i="81"/>
  <c r="BR119" i="81"/>
  <c r="BQ119" i="81" s="1"/>
  <c r="BR120" i="81"/>
  <c r="BQ120" i="81" s="1"/>
  <c r="BR121" i="81"/>
  <c r="BQ121" i="81" s="1"/>
  <c r="BR122" i="81"/>
  <c r="BQ122" i="81" s="1"/>
  <c r="BR123" i="81"/>
  <c r="BQ31" i="81"/>
  <c r="BQ95" i="81"/>
  <c r="BR124" i="81"/>
  <c r="BR125" i="81"/>
  <c r="BR126" i="81"/>
  <c r="BR127" i="81"/>
  <c r="BR128" i="81"/>
  <c r="BR129" i="81"/>
  <c r="BR130" i="81"/>
  <c r="BR131" i="81"/>
  <c r="BR132" i="81"/>
  <c r="BR133" i="81"/>
  <c r="BQ133" i="81" s="1"/>
  <c r="BR134" i="81"/>
  <c r="BR135" i="81"/>
  <c r="BQ135" i="81" s="1"/>
  <c r="BR136" i="81"/>
  <c r="BR137" i="81"/>
  <c r="BR138" i="81"/>
  <c r="BR139" i="81"/>
  <c r="BR140" i="81"/>
  <c r="BR141" i="81"/>
  <c r="BR142" i="81"/>
  <c r="BR143" i="81"/>
  <c r="BR144" i="81"/>
  <c r="BR145" i="81"/>
  <c r="BR146" i="81"/>
  <c r="BR147" i="81"/>
  <c r="BR148" i="81"/>
  <c r="BR149" i="81"/>
  <c r="BQ149" i="81" s="1"/>
  <c r="BR150" i="81"/>
  <c r="BR151" i="81"/>
  <c r="BQ151" i="81" s="1"/>
  <c r="BR152" i="81"/>
  <c r="BR153" i="81"/>
  <c r="BR154" i="81"/>
  <c r="BR155" i="81"/>
  <c r="BR156" i="81"/>
  <c r="BR157" i="81"/>
  <c r="BR158" i="81"/>
  <c r="BR159" i="81"/>
  <c r="BR160" i="81"/>
  <c r="BR161" i="81"/>
  <c r="BR162" i="81"/>
  <c r="BR163" i="81"/>
  <c r="BR164" i="81"/>
  <c r="BR165" i="81"/>
  <c r="BQ165" i="81" s="1"/>
  <c r="BR166" i="81"/>
  <c r="BR167" i="81"/>
  <c r="BQ167" i="81" s="1"/>
  <c r="BR168" i="81"/>
  <c r="BR169" i="81"/>
  <c r="BR170" i="81"/>
  <c r="BR171" i="81"/>
  <c r="BR172" i="81"/>
  <c r="BR173" i="81"/>
  <c r="BR174" i="81"/>
  <c r="BR175" i="81"/>
  <c r="BR176" i="81"/>
  <c r="BR177" i="81"/>
  <c r="BR178" i="81"/>
  <c r="BR179" i="81"/>
  <c r="CF8" i="81"/>
  <c r="CF9" i="81"/>
  <c r="CF12" i="81"/>
  <c r="CF14" i="81"/>
  <c r="CF15" i="81"/>
  <c r="CF18" i="81"/>
  <c r="CF21" i="81"/>
  <c r="CF22" i="81"/>
  <c r="CF23" i="81"/>
  <c r="CF24" i="81"/>
  <c r="CF34" i="81"/>
  <c r="CF36" i="81"/>
  <c r="CF37" i="81"/>
  <c r="CF40" i="81"/>
  <c r="CF42" i="81"/>
  <c r="CF50" i="81"/>
  <c r="CF52" i="81"/>
  <c r="CF53" i="81"/>
  <c r="CF56" i="81"/>
  <c r="CF58" i="81"/>
  <c r="CF64" i="81"/>
  <c r="CF65" i="81"/>
  <c r="CF66" i="81"/>
  <c r="CF68" i="81"/>
  <c r="CF69" i="81"/>
  <c r="CF72" i="81"/>
  <c r="CF74" i="81"/>
  <c r="CF76" i="81"/>
  <c r="CF78" i="81"/>
  <c r="CF81" i="81"/>
  <c r="CF82" i="81"/>
  <c r="CF85" i="81"/>
  <c r="CF88" i="81"/>
  <c r="CF90" i="81"/>
  <c r="CF91" i="81"/>
  <c r="CF93" i="81"/>
  <c r="CF94" i="81"/>
  <c r="CF100" i="81"/>
  <c r="CF101" i="81"/>
  <c r="CF102" i="81"/>
  <c r="CF103" i="81"/>
  <c r="CF104" i="81"/>
  <c r="CF112" i="81"/>
  <c r="CG115" i="81"/>
  <c r="CG116" i="81"/>
  <c r="CF116" i="81" s="1"/>
  <c r="CG117" i="81"/>
  <c r="CG118" i="81"/>
  <c r="CF118" i="81" s="1"/>
  <c r="CG119" i="81"/>
  <c r="CF119" i="81" s="1"/>
  <c r="CG120" i="81"/>
  <c r="CF120" i="81" s="1"/>
  <c r="CG121" i="81"/>
  <c r="CG122" i="81"/>
  <c r="CG123" i="81"/>
  <c r="CG124" i="81"/>
  <c r="CF124" i="81" s="1"/>
  <c r="CG125" i="81"/>
  <c r="CG126" i="81"/>
  <c r="CF126" i="81" s="1"/>
  <c r="CG127" i="81"/>
  <c r="CF127" i="81" s="1"/>
  <c r="CG128" i="81"/>
  <c r="CF128" i="81" s="1"/>
  <c r="CG129" i="81"/>
  <c r="CF129" i="81" s="1"/>
  <c r="CG130" i="81"/>
  <c r="CG131" i="81"/>
  <c r="CG132" i="81"/>
  <c r="CF132" i="81" s="1"/>
  <c r="CG133" i="81"/>
  <c r="CG134" i="81"/>
  <c r="CF134" i="81" s="1"/>
  <c r="CG135" i="81"/>
  <c r="CF135" i="81" s="1"/>
  <c r="CG136" i="81"/>
  <c r="CF136" i="81" s="1"/>
  <c r="CG137" i="81"/>
  <c r="CG138" i="81"/>
  <c r="CG139" i="81"/>
  <c r="CG140" i="81"/>
  <c r="CF140" i="81" s="1"/>
  <c r="CG141" i="81"/>
  <c r="CG142" i="81"/>
  <c r="CF142" i="81" s="1"/>
  <c r="CG143" i="81"/>
  <c r="CF143" i="81" s="1"/>
  <c r="CG144" i="81"/>
  <c r="CF144" i="81" s="1"/>
  <c r="CG145" i="81"/>
  <c r="CF145" i="81" s="1"/>
  <c r="CG146" i="81"/>
  <c r="CG147" i="81"/>
  <c r="CG148" i="81"/>
  <c r="CF148" i="81" s="1"/>
  <c r="CG149" i="81"/>
  <c r="CG150" i="81"/>
  <c r="CF150" i="81"/>
  <c r="CG151" i="81"/>
  <c r="CF151" i="81" s="1"/>
  <c r="CG152" i="81"/>
  <c r="CF152" i="81" s="1"/>
  <c r="CG153" i="81"/>
  <c r="CG154" i="81"/>
  <c r="CG155" i="81"/>
  <c r="CG156" i="81"/>
  <c r="CF156" i="81" s="1"/>
  <c r="CF31" i="81"/>
  <c r="CF38" i="81"/>
  <c r="CF110" i="81"/>
  <c r="CG157" i="81"/>
  <c r="CG158" i="81"/>
  <c r="CF158" i="81" s="1"/>
  <c r="CG159" i="81"/>
  <c r="CF159" i="81" s="1"/>
  <c r="CG160" i="81"/>
  <c r="CG161" i="81"/>
  <c r="CG162" i="81"/>
  <c r="CG163" i="81"/>
  <c r="CG164" i="81"/>
  <c r="CF164" i="81" s="1"/>
  <c r="CG165" i="81"/>
  <c r="CG166" i="81"/>
  <c r="CG167" i="81"/>
  <c r="CG168" i="81"/>
  <c r="CG169" i="81"/>
  <c r="CG170" i="81"/>
  <c r="CG171" i="81"/>
  <c r="CG172" i="81"/>
  <c r="CF172" i="81" s="1"/>
  <c r="CG173" i="81"/>
  <c r="CG174" i="81"/>
  <c r="CF174" i="81" s="1"/>
  <c r="CG175" i="81"/>
  <c r="CF175" i="81" s="1"/>
  <c r="CG176" i="81"/>
  <c r="CG177" i="81"/>
  <c r="CG178" i="81"/>
  <c r="CG179" i="81"/>
  <c r="FA46" i="79"/>
  <c r="FE98" i="81"/>
  <c r="FE101" i="81"/>
  <c r="FE104" i="81"/>
  <c r="FE112" i="81"/>
  <c r="FE114" i="81"/>
  <c r="FE115" i="81"/>
  <c r="FE117" i="81"/>
  <c r="FE97" i="81"/>
  <c r="FE125" i="81"/>
  <c r="FE126" i="81"/>
  <c r="FE127" i="81"/>
  <c r="FE128" i="81"/>
  <c r="FE131" i="81"/>
  <c r="FE133" i="81"/>
  <c r="FE141" i="81"/>
  <c r="FE147" i="81"/>
  <c r="FE149" i="81"/>
  <c r="FE157" i="81"/>
  <c r="FE162" i="81"/>
  <c r="FE163" i="81"/>
  <c r="FE165" i="81"/>
  <c r="FE166" i="81"/>
  <c r="FE167" i="81"/>
  <c r="FE171" i="81"/>
  <c r="FE173" i="81"/>
  <c r="FE178" i="81"/>
  <c r="FE179" i="81"/>
  <c r="AG8" i="79"/>
  <c r="AG9" i="79"/>
  <c r="AH9" i="79" s="1"/>
  <c r="AG10" i="79"/>
  <c r="AH10" i="79" s="1"/>
  <c r="AG11" i="79"/>
  <c r="AG13" i="79"/>
  <c r="AH13" i="79" s="1"/>
  <c r="AG14" i="79"/>
  <c r="AH14" i="79" s="1"/>
  <c r="AG15" i="79"/>
  <c r="AH15" i="79" s="1"/>
  <c r="AG16" i="79"/>
  <c r="AH16" i="79" s="1"/>
  <c r="AG17" i="79"/>
  <c r="AH17" i="79" s="1"/>
  <c r="AG18" i="79"/>
  <c r="AH18" i="79" s="1"/>
  <c r="AG19" i="79"/>
  <c r="AH19" i="79" s="1"/>
  <c r="AG20" i="79"/>
  <c r="AH20" i="79" s="1"/>
  <c r="AG21" i="79"/>
  <c r="AH21" i="79" s="1"/>
  <c r="AG22" i="79"/>
  <c r="AH22" i="79" s="1"/>
  <c r="AG23" i="79"/>
  <c r="AH23" i="79" s="1"/>
  <c r="AG24" i="79"/>
  <c r="AH24" i="79" s="1"/>
  <c r="AG25" i="79"/>
  <c r="AH25" i="79" s="1"/>
  <c r="AG26" i="79"/>
  <c r="AH26" i="79" s="1"/>
  <c r="AG27" i="79"/>
  <c r="AH27" i="79" s="1"/>
  <c r="AG28" i="79"/>
  <c r="AH28" i="79" s="1"/>
  <c r="AG29" i="79"/>
  <c r="AH29" i="79" s="1"/>
  <c r="AG30" i="79"/>
  <c r="AH30" i="79" s="1"/>
  <c r="AG31" i="79"/>
  <c r="AH31" i="79" s="1"/>
  <c r="AG32" i="79"/>
  <c r="AH32" i="79" s="1"/>
  <c r="AG33" i="79"/>
  <c r="AH33" i="79" s="1"/>
  <c r="AG34" i="79"/>
  <c r="AH34" i="79" s="1"/>
  <c r="AG35" i="79"/>
  <c r="AH35" i="79" s="1"/>
  <c r="AG36" i="79"/>
  <c r="AH36" i="79" s="1"/>
  <c r="AG37" i="79"/>
  <c r="AH37" i="79" s="1"/>
  <c r="AG38" i="79"/>
  <c r="AH38" i="79" s="1"/>
  <c r="AG39" i="79"/>
  <c r="AH39" i="79" s="1"/>
  <c r="AG40" i="79"/>
  <c r="AH40" i="79" s="1"/>
  <c r="AG41" i="79"/>
  <c r="AH41" i="79" s="1"/>
  <c r="AG42" i="79"/>
  <c r="AH42" i="79" s="1"/>
  <c r="AH11" i="79"/>
  <c r="AE8" i="79"/>
  <c r="AF8" i="79" s="1"/>
  <c r="AE9" i="79"/>
  <c r="AF9" i="79" s="1"/>
  <c r="AE10" i="79"/>
  <c r="AF10" i="79" s="1"/>
  <c r="AE11" i="79"/>
  <c r="AF11" i="79" s="1"/>
  <c r="AE12" i="79"/>
  <c r="AF12" i="79" s="1"/>
  <c r="AE13" i="79"/>
  <c r="AF13" i="79" s="1"/>
  <c r="AE14" i="79"/>
  <c r="AF14" i="79" s="1"/>
  <c r="AE15" i="79"/>
  <c r="AF15" i="79" s="1"/>
  <c r="AE16" i="79"/>
  <c r="AF16" i="79" s="1"/>
  <c r="AE17" i="79"/>
  <c r="AF17" i="79" s="1"/>
  <c r="AE18" i="79"/>
  <c r="AF18" i="79" s="1"/>
  <c r="AE19" i="79"/>
  <c r="AF19" i="79" s="1"/>
  <c r="AE20" i="79"/>
  <c r="AF20" i="79" s="1"/>
  <c r="AE21" i="79"/>
  <c r="AF21" i="79" s="1"/>
  <c r="AE22" i="79"/>
  <c r="AF22" i="79" s="1"/>
  <c r="AE23" i="79"/>
  <c r="AF23" i="79" s="1"/>
  <c r="AE24" i="79"/>
  <c r="AF24" i="79" s="1"/>
  <c r="AE25" i="79"/>
  <c r="AF25" i="79" s="1"/>
  <c r="AE26" i="79"/>
  <c r="AF26" i="79" s="1"/>
  <c r="AE27" i="79"/>
  <c r="AF27" i="79" s="1"/>
  <c r="AE28" i="79"/>
  <c r="AF28" i="79" s="1"/>
  <c r="AE29" i="79"/>
  <c r="AF29" i="79" s="1"/>
  <c r="AE30" i="79"/>
  <c r="AE31" i="79"/>
  <c r="AF31" i="79" s="1"/>
  <c r="AE32" i="79"/>
  <c r="AF32" i="79" s="1"/>
  <c r="AE33" i="79"/>
  <c r="AF33" i="79" s="1"/>
  <c r="AE34" i="79"/>
  <c r="AF34" i="79" s="1"/>
  <c r="AE35" i="79"/>
  <c r="AF35" i="79" s="1"/>
  <c r="AE36" i="79"/>
  <c r="AF36" i="79" s="1"/>
  <c r="AE37" i="79"/>
  <c r="AF37" i="79" s="1"/>
  <c r="AE38" i="79"/>
  <c r="AF38" i="79" s="1"/>
  <c r="AE39" i="79"/>
  <c r="AF39" i="79" s="1"/>
  <c r="AE40" i="79"/>
  <c r="AF40" i="79" s="1"/>
  <c r="AE41" i="79"/>
  <c r="AF41" i="79" s="1"/>
  <c r="AE42" i="79"/>
  <c r="AF42" i="79" s="1"/>
  <c r="K44" i="79"/>
  <c r="LE48" i="79" s="1"/>
  <c r="AF30" i="79"/>
  <c r="U95" i="81"/>
  <c r="P95" i="81" s="1"/>
  <c r="S95" i="81"/>
  <c r="M95" i="81"/>
  <c r="J95" i="81"/>
  <c r="G95" i="81"/>
  <c r="U97" i="81"/>
  <c r="P97" i="81" s="1"/>
  <c r="S97" i="81"/>
  <c r="M97" i="81"/>
  <c r="J97" i="81"/>
  <c r="G97" i="81"/>
  <c r="E181" i="81"/>
  <c r="L9" i="79"/>
  <c r="J24" i="66" s="1"/>
  <c r="L10" i="79"/>
  <c r="J25" i="66" s="1"/>
  <c r="L11" i="79"/>
  <c r="J26" i="66" s="1"/>
  <c r="L12" i="79"/>
  <c r="J27" i="66" s="1"/>
  <c r="L13" i="79"/>
  <c r="J28" i="66" s="1"/>
  <c r="L14" i="79"/>
  <c r="J29" i="66" s="1"/>
  <c r="L15" i="79"/>
  <c r="J30" i="66" s="1"/>
  <c r="L16" i="79"/>
  <c r="L17" i="79"/>
  <c r="L18" i="79"/>
  <c r="L19" i="79"/>
  <c r="L20" i="79"/>
  <c r="L21" i="79"/>
  <c r="L22" i="79"/>
  <c r="L23" i="79"/>
  <c r="L24" i="79"/>
  <c r="L25" i="79"/>
  <c r="L26" i="79"/>
  <c r="L27" i="79"/>
  <c r="L28" i="79"/>
  <c r="L29" i="79"/>
  <c r="L30" i="79"/>
  <c r="L31" i="79"/>
  <c r="L32" i="79"/>
  <c r="L33" i="79"/>
  <c r="L34" i="79"/>
  <c r="L35" i="79"/>
  <c r="L36" i="79"/>
  <c r="L37" i="79"/>
  <c r="L38" i="79"/>
  <c r="L39" i="79"/>
  <c r="L40" i="79"/>
  <c r="L41" i="79"/>
  <c r="L8" i="79"/>
  <c r="J23" i="66" s="1"/>
  <c r="L42" i="79"/>
  <c r="G44" i="79"/>
  <c r="LG46" i="79"/>
  <c r="HH44" i="79"/>
  <c r="JP44" i="79"/>
  <c r="H14" i="79"/>
  <c r="H20" i="66" s="1"/>
  <c r="H15" i="79"/>
  <c r="H21" i="66" s="1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31" i="79"/>
  <c r="H32" i="79"/>
  <c r="H33" i="79"/>
  <c r="H34" i="79"/>
  <c r="H35" i="79"/>
  <c r="H36" i="79"/>
  <c r="H37" i="79"/>
  <c r="H38" i="79"/>
  <c r="H39" i="79"/>
  <c r="H40" i="79"/>
  <c r="JR44" i="79"/>
  <c r="IU44" i="79"/>
  <c r="IT48" i="79" s="1"/>
  <c r="IT44" i="79"/>
  <c r="IT47" i="79" s="1"/>
  <c r="IS44" i="79"/>
  <c r="IR44" i="79"/>
  <c r="IQ44" i="79"/>
  <c r="HQ44" i="79"/>
  <c r="HP48" i="79" s="1"/>
  <c r="HP44" i="79"/>
  <c r="HP47" i="79" s="1"/>
  <c r="HO44" i="79"/>
  <c r="HM44" i="79"/>
  <c r="GM44" i="79"/>
  <c r="GL48" i="79" s="1"/>
  <c r="GL44" i="79"/>
  <c r="GK44" i="79"/>
  <c r="GI44" i="79"/>
  <c r="U32" i="81"/>
  <c r="G32" i="81"/>
  <c r="U28" i="81"/>
  <c r="G28" i="81"/>
  <c r="U29" i="81"/>
  <c r="G29" i="81"/>
  <c r="U30" i="81"/>
  <c r="G30" i="81"/>
  <c r="U31" i="81"/>
  <c r="G31" i="81"/>
  <c r="U27" i="81"/>
  <c r="G27" i="81"/>
  <c r="U38" i="81"/>
  <c r="G38" i="81"/>
  <c r="U101" i="81"/>
  <c r="P101" i="81" s="1"/>
  <c r="S101" i="81"/>
  <c r="M101" i="81"/>
  <c r="J101" i="81"/>
  <c r="G101" i="81"/>
  <c r="U100" i="81"/>
  <c r="P100" i="81" s="1"/>
  <c r="S100" i="81"/>
  <c r="M100" i="81"/>
  <c r="J100" i="81"/>
  <c r="G100" i="81"/>
  <c r="U99" i="81"/>
  <c r="P99" i="81" s="1"/>
  <c r="S99" i="81"/>
  <c r="M99" i="81"/>
  <c r="J99" i="81"/>
  <c r="G99" i="81"/>
  <c r="U98" i="81"/>
  <c r="P98" i="81" s="1"/>
  <c r="S98" i="81"/>
  <c r="M98" i="81"/>
  <c r="J98" i="81"/>
  <c r="G98" i="81"/>
  <c r="U105" i="81"/>
  <c r="P105" i="81" s="1"/>
  <c r="S105" i="81"/>
  <c r="M105" i="81"/>
  <c r="J105" i="81"/>
  <c r="G105" i="81"/>
  <c r="U104" i="81"/>
  <c r="P104" i="81" s="1"/>
  <c r="S104" i="81"/>
  <c r="M104" i="81"/>
  <c r="J104" i="81"/>
  <c r="G104" i="81"/>
  <c r="U103" i="81"/>
  <c r="P103" i="81" s="1"/>
  <c r="S103" i="81"/>
  <c r="M103" i="81"/>
  <c r="J103" i="81"/>
  <c r="G103" i="81"/>
  <c r="U102" i="81"/>
  <c r="P102" i="81" s="1"/>
  <c r="S102" i="81"/>
  <c r="M102" i="81"/>
  <c r="J102" i="81"/>
  <c r="G102" i="81"/>
  <c r="U111" i="81"/>
  <c r="P111" i="81" s="1"/>
  <c r="S111" i="81"/>
  <c r="M111" i="81"/>
  <c r="J111" i="81"/>
  <c r="G111" i="81"/>
  <c r="U110" i="81"/>
  <c r="P110" i="81" s="1"/>
  <c r="S110" i="81"/>
  <c r="M110" i="81"/>
  <c r="J110" i="81"/>
  <c r="G110" i="81"/>
  <c r="AL11" i="79"/>
  <c r="AK11" i="79"/>
  <c r="AB11" i="79"/>
  <c r="X11" i="79"/>
  <c r="T11" i="79"/>
  <c r="P11" i="79"/>
  <c r="H11" i="79"/>
  <c r="H17" i="66" s="1"/>
  <c r="AL10" i="79"/>
  <c r="AK10" i="79"/>
  <c r="AB10" i="79"/>
  <c r="X10" i="79"/>
  <c r="T10" i="79"/>
  <c r="P10" i="79"/>
  <c r="H10" i="79"/>
  <c r="H16" i="66" s="1"/>
  <c r="AL27" i="79"/>
  <c r="AK27" i="79"/>
  <c r="AJ27" i="79"/>
  <c r="AB27" i="79"/>
  <c r="X27" i="79"/>
  <c r="T27" i="79"/>
  <c r="P27" i="79"/>
  <c r="AL26" i="79"/>
  <c r="AK26" i="79"/>
  <c r="AJ26" i="79"/>
  <c r="AB26" i="79"/>
  <c r="X26" i="79"/>
  <c r="T26" i="79"/>
  <c r="P26" i="79"/>
  <c r="AK16" i="79"/>
  <c r="AJ16" i="79"/>
  <c r="AK14" i="79"/>
  <c r="AA181" i="81"/>
  <c r="AR45" i="79" s="1"/>
  <c r="AR44" i="79"/>
  <c r="AP181" i="81"/>
  <c r="BV45" i="79" s="1"/>
  <c r="BE181" i="81"/>
  <c r="CZ45" i="79" s="1"/>
  <c r="BT181" i="81"/>
  <c r="ED45" i="79" s="1"/>
  <c r="J1" i="79"/>
  <c r="AK40" i="79"/>
  <c r="AK38" i="79"/>
  <c r="AJ40" i="79"/>
  <c r="AJ38" i="79"/>
  <c r="AK22" i="79"/>
  <c r="AJ22" i="79"/>
  <c r="S179" i="81"/>
  <c r="M179" i="81"/>
  <c r="J179" i="81"/>
  <c r="S178" i="81"/>
  <c r="U178" i="81"/>
  <c r="P178" i="81" s="1"/>
  <c r="M178" i="81"/>
  <c r="J178" i="81"/>
  <c r="S177" i="81"/>
  <c r="U177" i="81"/>
  <c r="P177" i="81" s="1"/>
  <c r="M177" i="81"/>
  <c r="J177" i="81"/>
  <c r="S176" i="81"/>
  <c r="U176" i="81"/>
  <c r="P176" i="81" s="1"/>
  <c r="M176" i="81"/>
  <c r="J176" i="81"/>
  <c r="S175" i="81"/>
  <c r="U175" i="81"/>
  <c r="P175" i="81"/>
  <c r="M175" i="81"/>
  <c r="J175" i="81"/>
  <c r="S174" i="81"/>
  <c r="U174" i="81"/>
  <c r="P174" i="81" s="1"/>
  <c r="M174" i="81"/>
  <c r="J174" i="81"/>
  <c r="S173" i="81"/>
  <c r="U173" i="81"/>
  <c r="P173" i="81" s="1"/>
  <c r="M173" i="81"/>
  <c r="J173" i="81"/>
  <c r="S172" i="81"/>
  <c r="U172" i="81"/>
  <c r="P172" i="81" s="1"/>
  <c r="M172" i="81"/>
  <c r="J172" i="81"/>
  <c r="S171" i="81"/>
  <c r="U171" i="81"/>
  <c r="P171" i="81" s="1"/>
  <c r="M171" i="81"/>
  <c r="J171" i="81"/>
  <c r="S170" i="81"/>
  <c r="U170" i="81"/>
  <c r="P170" i="81"/>
  <c r="M170" i="81"/>
  <c r="J170" i="81"/>
  <c r="S169" i="81"/>
  <c r="U169" i="81"/>
  <c r="P169" i="81" s="1"/>
  <c r="M169" i="81"/>
  <c r="J169" i="81"/>
  <c r="S168" i="81"/>
  <c r="U168" i="81"/>
  <c r="P168" i="81" s="1"/>
  <c r="M168" i="81"/>
  <c r="J168" i="81"/>
  <c r="S167" i="81"/>
  <c r="U167" i="81"/>
  <c r="P167" i="81" s="1"/>
  <c r="M167" i="81"/>
  <c r="J167" i="81"/>
  <c r="S166" i="81"/>
  <c r="U166" i="81"/>
  <c r="P166" i="81" s="1"/>
  <c r="M166" i="81"/>
  <c r="J166" i="81"/>
  <c r="S165" i="81"/>
  <c r="U165" i="81"/>
  <c r="P165" i="81" s="1"/>
  <c r="M165" i="81"/>
  <c r="J165" i="81"/>
  <c r="S164" i="81"/>
  <c r="U164" i="81"/>
  <c r="P164" i="81" s="1"/>
  <c r="M164" i="81"/>
  <c r="J164" i="81"/>
  <c r="S163" i="81"/>
  <c r="U163" i="81"/>
  <c r="P163" i="81" s="1"/>
  <c r="M163" i="81"/>
  <c r="J163" i="81"/>
  <c r="S162" i="81"/>
  <c r="U162" i="81"/>
  <c r="P162" i="81" s="1"/>
  <c r="M162" i="81"/>
  <c r="J162" i="81"/>
  <c r="S161" i="81"/>
  <c r="U161" i="81"/>
  <c r="P161" i="81" s="1"/>
  <c r="M161" i="81"/>
  <c r="J161" i="81"/>
  <c r="S160" i="81"/>
  <c r="U160" i="81"/>
  <c r="P160" i="81" s="1"/>
  <c r="M160" i="81"/>
  <c r="J160" i="81"/>
  <c r="S159" i="81"/>
  <c r="U159" i="81"/>
  <c r="P159" i="81" s="1"/>
  <c r="M159" i="81"/>
  <c r="J159" i="81"/>
  <c r="S158" i="81"/>
  <c r="U158" i="81"/>
  <c r="P158" i="81" s="1"/>
  <c r="M158" i="81"/>
  <c r="J158" i="81"/>
  <c r="S157" i="81"/>
  <c r="U157" i="81"/>
  <c r="P157" i="81" s="1"/>
  <c r="M157" i="81"/>
  <c r="J157" i="81"/>
  <c r="S156" i="81"/>
  <c r="U156" i="81"/>
  <c r="P156" i="81" s="1"/>
  <c r="M156" i="81"/>
  <c r="J156" i="81"/>
  <c r="S155" i="81"/>
  <c r="U155" i="81"/>
  <c r="P155" i="81" s="1"/>
  <c r="M155" i="81"/>
  <c r="J155" i="81"/>
  <c r="S154" i="81"/>
  <c r="U154" i="81"/>
  <c r="P154" i="81"/>
  <c r="M154" i="81"/>
  <c r="J154" i="81"/>
  <c r="S153" i="81"/>
  <c r="U153" i="81"/>
  <c r="P153" i="81" s="1"/>
  <c r="M153" i="81"/>
  <c r="J153" i="81"/>
  <c r="S152" i="81"/>
  <c r="U152" i="81"/>
  <c r="P152" i="81" s="1"/>
  <c r="M152" i="81"/>
  <c r="J152" i="81"/>
  <c r="S151" i="81"/>
  <c r="U151" i="81"/>
  <c r="P151" i="81" s="1"/>
  <c r="M151" i="81"/>
  <c r="J151" i="81"/>
  <c r="S150" i="81"/>
  <c r="U150" i="81"/>
  <c r="P150" i="81" s="1"/>
  <c r="M150" i="81"/>
  <c r="J150" i="81"/>
  <c r="S149" i="81"/>
  <c r="U149" i="81"/>
  <c r="P149" i="81" s="1"/>
  <c r="M149" i="81"/>
  <c r="J149" i="81"/>
  <c r="S148" i="81"/>
  <c r="U148" i="81"/>
  <c r="P148" i="81" s="1"/>
  <c r="M148" i="81"/>
  <c r="J148" i="81"/>
  <c r="S147" i="81"/>
  <c r="U147" i="81"/>
  <c r="P147" i="81" s="1"/>
  <c r="M147" i="81"/>
  <c r="J147" i="81"/>
  <c r="S146" i="81"/>
  <c r="U146" i="81"/>
  <c r="P146" i="81" s="1"/>
  <c r="M146" i="81"/>
  <c r="J146" i="81"/>
  <c r="S145" i="81"/>
  <c r="U145" i="81"/>
  <c r="P145" i="81" s="1"/>
  <c r="M145" i="81"/>
  <c r="J145" i="81"/>
  <c r="S144" i="81"/>
  <c r="U144" i="81"/>
  <c r="P144" i="81" s="1"/>
  <c r="M144" i="81"/>
  <c r="J144" i="81"/>
  <c r="S143" i="81"/>
  <c r="U143" i="81"/>
  <c r="P143" i="81" s="1"/>
  <c r="M143" i="81"/>
  <c r="J143" i="81"/>
  <c r="S142" i="81"/>
  <c r="U142" i="81"/>
  <c r="P142" i="81" s="1"/>
  <c r="M142" i="81"/>
  <c r="J142" i="81"/>
  <c r="S141" i="81"/>
  <c r="U141" i="81"/>
  <c r="P141" i="81" s="1"/>
  <c r="M141" i="81"/>
  <c r="J141" i="81"/>
  <c r="S140" i="81"/>
  <c r="U140" i="81"/>
  <c r="P140" i="81" s="1"/>
  <c r="M140" i="81"/>
  <c r="J140" i="81"/>
  <c r="S139" i="81"/>
  <c r="U139" i="81"/>
  <c r="P139" i="81" s="1"/>
  <c r="M139" i="81"/>
  <c r="J139" i="81"/>
  <c r="S138" i="81"/>
  <c r="U138" i="81"/>
  <c r="P138" i="81"/>
  <c r="M138" i="81"/>
  <c r="J138" i="81"/>
  <c r="S137" i="81"/>
  <c r="U137" i="81"/>
  <c r="P137" i="81" s="1"/>
  <c r="M137" i="81"/>
  <c r="J137" i="81"/>
  <c r="S136" i="81"/>
  <c r="U136" i="81"/>
  <c r="P136" i="81" s="1"/>
  <c r="M136" i="81"/>
  <c r="J136" i="81"/>
  <c r="S135" i="81"/>
  <c r="U135" i="81"/>
  <c r="P135" i="81" s="1"/>
  <c r="M135" i="81"/>
  <c r="J135" i="81"/>
  <c r="S134" i="81"/>
  <c r="U134" i="81"/>
  <c r="P134" i="81" s="1"/>
  <c r="M134" i="81"/>
  <c r="J134" i="81"/>
  <c r="S133" i="81"/>
  <c r="U133" i="81"/>
  <c r="P133" i="81" s="1"/>
  <c r="M133" i="81"/>
  <c r="J133" i="81"/>
  <c r="S132" i="81"/>
  <c r="U132" i="81"/>
  <c r="P132" i="81" s="1"/>
  <c r="M132" i="81"/>
  <c r="J132" i="81"/>
  <c r="S131" i="81"/>
  <c r="U131" i="81"/>
  <c r="P131" i="81" s="1"/>
  <c r="M131" i="81"/>
  <c r="J131" i="81"/>
  <c r="S130" i="81"/>
  <c r="U130" i="81"/>
  <c r="P130" i="81" s="1"/>
  <c r="M130" i="81"/>
  <c r="J130" i="81"/>
  <c r="S129" i="81"/>
  <c r="U129" i="81"/>
  <c r="P129" i="81" s="1"/>
  <c r="M129" i="81"/>
  <c r="J129" i="81"/>
  <c r="S128" i="81"/>
  <c r="U128" i="81"/>
  <c r="P128" i="81" s="1"/>
  <c r="M128" i="81"/>
  <c r="J128" i="81"/>
  <c r="S127" i="81"/>
  <c r="U127" i="81"/>
  <c r="P127" i="81" s="1"/>
  <c r="M127" i="81"/>
  <c r="J127" i="81"/>
  <c r="S126" i="81"/>
  <c r="U126" i="81"/>
  <c r="P126" i="81" s="1"/>
  <c r="M126" i="81"/>
  <c r="J126" i="81"/>
  <c r="S125" i="81"/>
  <c r="U125" i="81"/>
  <c r="P125" i="81" s="1"/>
  <c r="M125" i="81"/>
  <c r="J125" i="81"/>
  <c r="S124" i="81"/>
  <c r="U124" i="81"/>
  <c r="P124" i="81" s="1"/>
  <c r="M124" i="81"/>
  <c r="J124" i="81"/>
  <c r="S123" i="81"/>
  <c r="U123" i="81"/>
  <c r="P123" i="81" s="1"/>
  <c r="M123" i="81"/>
  <c r="J123" i="81"/>
  <c r="S122" i="81"/>
  <c r="U122" i="81"/>
  <c r="P122" i="81" s="1"/>
  <c r="M122" i="81"/>
  <c r="J122" i="81"/>
  <c r="S121" i="81"/>
  <c r="U121" i="81"/>
  <c r="P121" i="81" s="1"/>
  <c r="M121" i="81"/>
  <c r="J121" i="81"/>
  <c r="S120" i="81"/>
  <c r="U120" i="81"/>
  <c r="P120" i="81" s="1"/>
  <c r="M120" i="81"/>
  <c r="J120" i="81"/>
  <c r="S119" i="81"/>
  <c r="U119" i="81"/>
  <c r="P119" i="81" s="1"/>
  <c r="M119" i="81"/>
  <c r="J119" i="81"/>
  <c r="S118" i="81"/>
  <c r="U118" i="81"/>
  <c r="P118" i="81" s="1"/>
  <c r="M118" i="81"/>
  <c r="J118" i="81"/>
  <c r="S117" i="81"/>
  <c r="U117" i="81"/>
  <c r="P117" i="81" s="1"/>
  <c r="M117" i="81"/>
  <c r="J117" i="81"/>
  <c r="S116" i="81"/>
  <c r="U116" i="81"/>
  <c r="P116" i="81" s="1"/>
  <c r="M116" i="81"/>
  <c r="J116" i="81"/>
  <c r="S115" i="81"/>
  <c r="U115" i="81"/>
  <c r="P115" i="81" s="1"/>
  <c r="M115" i="81"/>
  <c r="J115" i="81"/>
  <c r="S114" i="81"/>
  <c r="U114" i="81"/>
  <c r="P114" i="81" s="1"/>
  <c r="M114" i="81"/>
  <c r="J114" i="81"/>
  <c r="S113" i="81"/>
  <c r="U113" i="81"/>
  <c r="P113" i="81" s="1"/>
  <c r="M113" i="81"/>
  <c r="J113" i="81"/>
  <c r="S112" i="81"/>
  <c r="U112" i="81"/>
  <c r="P112" i="81" s="1"/>
  <c r="M112" i="81"/>
  <c r="J112" i="81"/>
  <c r="FH48" i="79"/>
  <c r="CZ48" i="79"/>
  <c r="BP46" i="79"/>
  <c r="AS44" i="79"/>
  <c r="AR48" i="79" s="1"/>
  <c r="P36" i="79"/>
  <c r="T36" i="79"/>
  <c r="X36" i="79"/>
  <c r="AB36" i="79"/>
  <c r="H41" i="79"/>
  <c r="H42" i="79"/>
  <c r="E44" i="79"/>
  <c r="AJ34" i="79"/>
  <c r="AK34" i="79"/>
  <c r="AJ35" i="79"/>
  <c r="AK35" i="79"/>
  <c r="AJ37" i="79"/>
  <c r="AK37" i="79"/>
  <c r="AJ39" i="79"/>
  <c r="AK39" i="79"/>
  <c r="AJ41" i="79"/>
  <c r="AK41" i="79"/>
  <c r="AJ42" i="79"/>
  <c r="AK42" i="79"/>
  <c r="AO44" i="79"/>
  <c r="J46" i="79"/>
  <c r="J8" i="66"/>
  <c r="H8" i="66"/>
  <c r="Y46" i="79"/>
  <c r="Q46" i="79"/>
  <c r="M44" i="79"/>
  <c r="H46" i="79"/>
  <c r="G168" i="81"/>
  <c r="G167" i="81"/>
  <c r="G166" i="81"/>
  <c r="G165" i="81"/>
  <c r="G164" i="81"/>
  <c r="FH163" i="81"/>
  <c r="G163" i="81"/>
  <c r="G162" i="81"/>
  <c r="G161" i="81"/>
  <c r="G160" i="81"/>
  <c r="G159" i="81"/>
  <c r="G158" i="81"/>
  <c r="G157" i="81"/>
  <c r="G156" i="81"/>
  <c r="G155" i="81"/>
  <c r="G153" i="81"/>
  <c r="G152" i="81"/>
  <c r="FH151" i="81"/>
  <c r="FL151" i="81" s="1"/>
  <c r="G151" i="81"/>
  <c r="G150" i="81"/>
  <c r="G149" i="81"/>
  <c r="G148" i="81"/>
  <c r="G147" i="81"/>
  <c r="G146" i="81"/>
  <c r="G145" i="81"/>
  <c r="G144" i="81"/>
  <c r="G143" i="81"/>
  <c r="G142" i="81"/>
  <c r="G141" i="81"/>
  <c r="G140" i="81"/>
  <c r="G139" i="81"/>
  <c r="G138" i="81"/>
  <c r="G174" i="81"/>
  <c r="G173" i="81"/>
  <c r="G172" i="81"/>
  <c r="G171" i="81"/>
  <c r="G170" i="81"/>
  <c r="G169" i="81"/>
  <c r="G154" i="81"/>
  <c r="G178" i="81"/>
  <c r="G177" i="81"/>
  <c r="G176" i="81"/>
  <c r="G175" i="81"/>
  <c r="U179" i="81"/>
  <c r="P179" i="81" s="1"/>
  <c r="G179" i="81"/>
  <c r="G137" i="81"/>
  <c r="G136" i="81"/>
  <c r="FH135" i="81"/>
  <c r="FL135" i="81" s="1"/>
  <c r="G135" i="81"/>
  <c r="G134" i="81"/>
  <c r="G133" i="81"/>
  <c r="G132" i="81"/>
  <c r="G131" i="81"/>
  <c r="G130" i="81"/>
  <c r="U84" i="81"/>
  <c r="G84" i="81"/>
  <c r="U83" i="81"/>
  <c r="G83" i="81"/>
  <c r="U82" i="81"/>
  <c r="G82" i="81"/>
  <c r="U81" i="81"/>
  <c r="G81" i="81"/>
  <c r="U80" i="81"/>
  <c r="U78" i="81"/>
  <c r="G78" i="81"/>
  <c r="U77" i="81"/>
  <c r="G77" i="81"/>
  <c r="U76" i="81"/>
  <c r="G76" i="81"/>
  <c r="U75" i="81"/>
  <c r="G75" i="81"/>
  <c r="U74" i="81"/>
  <c r="G74" i="81"/>
  <c r="U73" i="81"/>
  <c r="G73" i="81"/>
  <c r="U72" i="81"/>
  <c r="G72" i="81"/>
  <c r="U71" i="81"/>
  <c r="G71" i="81"/>
  <c r="U70" i="81"/>
  <c r="G70" i="81"/>
  <c r="U69" i="81"/>
  <c r="G69" i="81"/>
  <c r="U68" i="81"/>
  <c r="G68" i="81"/>
  <c r="U67" i="81"/>
  <c r="G67" i="81"/>
  <c r="U66" i="81"/>
  <c r="G66" i="81"/>
  <c r="U65" i="81"/>
  <c r="G65" i="81"/>
  <c r="U64" i="81"/>
  <c r="G64" i="81"/>
  <c r="U63" i="81"/>
  <c r="G63" i="81"/>
  <c r="U62" i="81"/>
  <c r="G62" i="81"/>
  <c r="U61" i="81"/>
  <c r="G61" i="81"/>
  <c r="U60" i="81"/>
  <c r="G60" i="81"/>
  <c r="U59" i="81"/>
  <c r="G59" i="81"/>
  <c r="U58" i="81"/>
  <c r="G58" i="81"/>
  <c r="U57" i="81"/>
  <c r="G57" i="81"/>
  <c r="U56" i="81"/>
  <c r="G56" i="81"/>
  <c r="U55" i="81"/>
  <c r="G55" i="81"/>
  <c r="U54" i="81"/>
  <c r="G54" i="81"/>
  <c r="U53" i="81"/>
  <c r="G53" i="81"/>
  <c r="G115" i="81"/>
  <c r="G114" i="81"/>
  <c r="G113" i="81"/>
  <c r="G112" i="81"/>
  <c r="U94" i="81"/>
  <c r="G94" i="81"/>
  <c r="U93" i="81"/>
  <c r="G93" i="81"/>
  <c r="U92" i="81"/>
  <c r="G92" i="81"/>
  <c r="U91" i="81"/>
  <c r="G91" i="81"/>
  <c r="U90" i="81"/>
  <c r="G90" i="81"/>
  <c r="U89" i="81"/>
  <c r="G89" i="81"/>
  <c r="U88" i="81"/>
  <c r="G88" i="81"/>
  <c r="U87" i="81"/>
  <c r="G87" i="81"/>
  <c r="U86" i="81"/>
  <c r="G86" i="81"/>
  <c r="U85" i="81"/>
  <c r="G85" i="81"/>
  <c r="G123" i="81"/>
  <c r="G122" i="81"/>
  <c r="G121" i="81"/>
  <c r="G120" i="81"/>
  <c r="G119" i="81"/>
  <c r="G118" i="81"/>
  <c r="G117" i="81"/>
  <c r="G116" i="81"/>
  <c r="G126" i="81"/>
  <c r="G125" i="81"/>
  <c r="G124" i="81"/>
  <c r="G128" i="81"/>
  <c r="G127" i="81"/>
  <c r="G13" i="81"/>
  <c r="H8" i="79"/>
  <c r="H14" i="66" s="1"/>
  <c r="A2" i="79"/>
  <c r="AJ2" i="79"/>
  <c r="W2" i="81"/>
  <c r="A2" i="81"/>
  <c r="ET181" i="81"/>
  <c r="EU181" i="81"/>
  <c r="EV181" i="81"/>
  <c r="EW181" i="81"/>
  <c r="EX181" i="81"/>
  <c r="EY181" i="81"/>
  <c r="EZ181" i="81"/>
  <c r="FA181" i="81"/>
  <c r="FB181" i="81"/>
  <c r="FC181" i="81"/>
  <c r="BU181" i="81"/>
  <c r="BV181" i="81"/>
  <c r="BW181" i="81"/>
  <c r="BX181" i="81"/>
  <c r="BY181" i="81"/>
  <c r="BZ181" i="81"/>
  <c r="CA181" i="81"/>
  <c r="CB181" i="81"/>
  <c r="CC181" i="81"/>
  <c r="CD181" i="81"/>
  <c r="BF181" i="81"/>
  <c r="BG181" i="81"/>
  <c r="BH181" i="81"/>
  <c r="BI181" i="81"/>
  <c r="BJ181" i="81"/>
  <c r="BK181" i="81"/>
  <c r="BL181" i="81"/>
  <c r="BM181" i="81"/>
  <c r="BN181" i="81"/>
  <c r="BO181" i="81"/>
  <c r="AZ181" i="81"/>
  <c r="AY181" i="81"/>
  <c r="AX181" i="81"/>
  <c r="AW181" i="81"/>
  <c r="AV181" i="81"/>
  <c r="AU181" i="81"/>
  <c r="AT181" i="81"/>
  <c r="AS181" i="81"/>
  <c r="AR181" i="81"/>
  <c r="AQ181" i="81"/>
  <c r="AI181" i="81"/>
  <c r="AH181" i="81"/>
  <c r="AG181" i="81"/>
  <c r="AF181" i="81"/>
  <c r="AE181" i="81"/>
  <c r="AD181" i="81"/>
  <c r="AC181" i="81"/>
  <c r="AB181" i="81"/>
  <c r="DT44" i="79"/>
  <c r="DR44" i="79"/>
  <c r="DP44" i="79"/>
  <c r="DP47" i="79" s="1"/>
  <c r="DN44" i="79"/>
  <c r="DL50" i="79"/>
  <c r="DL51" i="79" s="1"/>
  <c r="DJ50" i="79"/>
  <c r="DJ51" i="79" s="1"/>
  <c r="DH50" i="79"/>
  <c r="DH51" i="79" s="1"/>
  <c r="DF50" i="79"/>
  <c r="DF51" i="79" s="1"/>
  <c r="FH47" i="79"/>
  <c r="FH50" i="79" s="1"/>
  <c r="FH51" i="79" s="1"/>
  <c r="EF50" i="79"/>
  <c r="EF51" i="79" s="1"/>
  <c r="EJ50" i="79"/>
  <c r="EJ51" i="79" s="1"/>
  <c r="EL50" i="79"/>
  <c r="EL51" i="79" s="1"/>
  <c r="EN50" i="79"/>
  <c r="EN51" i="79" s="1"/>
  <c r="ER44" i="79"/>
  <c r="ET44" i="79"/>
  <c r="EV44" i="79"/>
  <c r="EX44" i="79"/>
  <c r="EY44" i="79"/>
  <c r="EW44" i="79"/>
  <c r="EU44" i="79"/>
  <c r="ES44" i="79"/>
  <c r="DU44" i="79"/>
  <c r="DS44" i="79"/>
  <c r="DQ44" i="79"/>
  <c r="DO44" i="79"/>
  <c r="AK36" i="79"/>
  <c r="H50" i="79"/>
  <c r="AL41" i="79"/>
  <c r="AL36" i="79"/>
  <c r="AJ36" i="79"/>
  <c r="AB8" i="79"/>
  <c r="AB9" i="79"/>
  <c r="AB12" i="79"/>
  <c r="AB13" i="79"/>
  <c r="AB15" i="79"/>
  <c r="AB16" i="79"/>
  <c r="AB18" i="79"/>
  <c r="AB19" i="79"/>
  <c r="AB20" i="79"/>
  <c r="AB21" i="79"/>
  <c r="AB23" i="79"/>
  <c r="AB24" i="79"/>
  <c r="AB25" i="79"/>
  <c r="AB28" i="79"/>
  <c r="AB29" i="79"/>
  <c r="AB30" i="79"/>
  <c r="AB31" i="79"/>
  <c r="AB32" i="79"/>
  <c r="AB33" i="79"/>
  <c r="AA44" i="79"/>
  <c r="X8" i="79"/>
  <c r="X9" i="79"/>
  <c r="X12" i="79"/>
  <c r="X13" i="79"/>
  <c r="X15" i="79"/>
  <c r="X16" i="79"/>
  <c r="X18" i="79"/>
  <c r="X19" i="79"/>
  <c r="X20" i="79"/>
  <c r="X21" i="79"/>
  <c r="X23" i="79"/>
  <c r="X24" i="79"/>
  <c r="X25" i="79"/>
  <c r="X28" i="79"/>
  <c r="X29" i="79"/>
  <c r="X30" i="79"/>
  <c r="X31" i="79"/>
  <c r="X32" i="79"/>
  <c r="X33" i="79"/>
  <c r="T8" i="79"/>
  <c r="T9" i="79"/>
  <c r="T12" i="79"/>
  <c r="T13" i="79"/>
  <c r="T15" i="79"/>
  <c r="T16" i="79"/>
  <c r="T18" i="79"/>
  <c r="T19" i="79"/>
  <c r="T20" i="79"/>
  <c r="T21" i="79"/>
  <c r="T23" i="79"/>
  <c r="T24" i="79"/>
  <c r="T25" i="79"/>
  <c r="T28" i="79"/>
  <c r="T29" i="79"/>
  <c r="T30" i="79"/>
  <c r="T31" i="79"/>
  <c r="T32" i="79"/>
  <c r="T33" i="79"/>
  <c r="P8" i="79"/>
  <c r="P9" i="79"/>
  <c r="P12" i="79"/>
  <c r="P13" i="79"/>
  <c r="P15" i="79"/>
  <c r="P16" i="79"/>
  <c r="P18" i="79"/>
  <c r="P19" i="79"/>
  <c r="P20" i="79"/>
  <c r="P21" i="79"/>
  <c r="P23" i="79"/>
  <c r="P24" i="79"/>
  <c r="P25" i="79"/>
  <c r="P28" i="79"/>
  <c r="P29" i="79"/>
  <c r="P30" i="79"/>
  <c r="P31" i="79"/>
  <c r="P32" i="79"/>
  <c r="P33" i="79"/>
  <c r="U7" i="81"/>
  <c r="G8" i="81"/>
  <c r="G9" i="81"/>
  <c r="G10" i="81"/>
  <c r="G11" i="81"/>
  <c r="G12" i="81"/>
  <c r="G14" i="81"/>
  <c r="G15" i="81"/>
  <c r="G16" i="81"/>
  <c r="G17" i="81"/>
  <c r="G18" i="81"/>
  <c r="G19" i="81"/>
  <c r="G20" i="81"/>
  <c r="G21" i="81"/>
  <c r="G22" i="81"/>
  <c r="G23" i="81"/>
  <c r="G24" i="81"/>
  <c r="G25" i="81"/>
  <c r="G33" i="81"/>
  <c r="G34" i="81"/>
  <c r="G35" i="81"/>
  <c r="G36" i="81"/>
  <c r="G37" i="81"/>
  <c r="G26" i="81"/>
  <c r="G39" i="81"/>
  <c r="G40" i="81"/>
  <c r="G41" i="81"/>
  <c r="G42" i="81"/>
  <c r="G43" i="81"/>
  <c r="G44" i="81"/>
  <c r="G45" i="81"/>
  <c r="G46" i="81"/>
  <c r="G47" i="81"/>
  <c r="G48" i="81"/>
  <c r="G49" i="81"/>
  <c r="G50" i="81"/>
  <c r="G51" i="81"/>
  <c r="G52" i="81"/>
  <c r="G129" i="81"/>
  <c r="AK31" i="79"/>
  <c r="AL8" i="79"/>
  <c r="I181" i="81"/>
  <c r="K181" i="81"/>
  <c r="L181" i="81"/>
  <c r="N181" i="81"/>
  <c r="O181" i="81"/>
  <c r="U33" i="81"/>
  <c r="Q181" i="81"/>
  <c r="R181" i="81"/>
  <c r="T181" i="81"/>
  <c r="U8" i="81"/>
  <c r="U9" i="81"/>
  <c r="U10" i="81"/>
  <c r="U11" i="81"/>
  <c r="U12" i="81"/>
  <c r="U13" i="81"/>
  <c r="U14" i="81"/>
  <c r="U15" i="81"/>
  <c r="U16" i="81"/>
  <c r="U17" i="81"/>
  <c r="U18" i="81"/>
  <c r="U19" i="81"/>
  <c r="U20" i="81"/>
  <c r="U21" i="81"/>
  <c r="U22" i="81"/>
  <c r="U23" i="81"/>
  <c r="U24" i="81"/>
  <c r="U25" i="81"/>
  <c r="U34" i="81"/>
  <c r="U35" i="81"/>
  <c r="U36" i="81"/>
  <c r="U37" i="81"/>
  <c r="U26" i="81"/>
  <c r="U39" i="81"/>
  <c r="U40" i="81"/>
  <c r="U41" i="81"/>
  <c r="U42" i="81"/>
  <c r="U43" i="81"/>
  <c r="U44" i="81"/>
  <c r="U45" i="81"/>
  <c r="U46" i="81"/>
  <c r="U47" i="81"/>
  <c r="U48" i="81"/>
  <c r="U49" i="81"/>
  <c r="U50" i="81"/>
  <c r="U51" i="81"/>
  <c r="U52" i="81"/>
  <c r="Z44" i="79"/>
  <c r="Z47" i="79" s="1"/>
  <c r="V44" i="79"/>
  <c r="R44" i="79"/>
  <c r="R47" i="79" s="1"/>
  <c r="N44" i="79"/>
  <c r="Y44" i="79"/>
  <c r="Q44" i="79"/>
  <c r="G1" i="81"/>
  <c r="AL34" i="79"/>
  <c r="AL35" i="79"/>
  <c r="AL39" i="79"/>
  <c r="AL42" i="79"/>
  <c r="W44" i="79"/>
  <c r="S44" i="79"/>
  <c r="O44" i="79"/>
  <c r="AJ17" i="79"/>
  <c r="AJ18" i="79"/>
  <c r="AJ19" i="79"/>
  <c r="AJ20" i="79"/>
  <c r="AJ21" i="79"/>
  <c r="AJ23" i="79"/>
  <c r="AJ24" i="79"/>
  <c r="AJ25" i="79"/>
  <c r="AJ28" i="79"/>
  <c r="AJ29" i="79"/>
  <c r="AJ30" i="79"/>
  <c r="AJ31" i="79"/>
  <c r="AJ32" i="79"/>
  <c r="AJ33" i="79"/>
  <c r="AL9" i="79"/>
  <c r="AL12" i="79"/>
  <c r="AL13" i="79"/>
  <c r="AL15" i="79"/>
  <c r="AL16" i="79"/>
  <c r="AL18" i="79"/>
  <c r="AL19" i="79"/>
  <c r="AL20" i="79"/>
  <c r="AL21" i="79"/>
  <c r="AL23" i="79"/>
  <c r="AL24" i="79"/>
  <c r="AL25" i="79"/>
  <c r="AL28" i="79"/>
  <c r="AL29" i="79"/>
  <c r="AL30" i="79"/>
  <c r="AL31" i="79"/>
  <c r="AL32" i="79"/>
  <c r="AL33" i="79"/>
  <c r="AK29" i="79"/>
  <c r="AK30" i="79"/>
  <c r="AK32" i="79"/>
  <c r="AK33" i="79"/>
  <c r="AK28" i="79"/>
  <c r="AK25" i="79"/>
  <c r="AK24" i="79"/>
  <c r="AK23" i="79"/>
  <c r="AK21" i="79"/>
  <c r="AK20" i="79"/>
  <c r="AK19" i="79"/>
  <c r="AK18" i="79"/>
  <c r="AK17" i="79"/>
  <c r="AK15" i="79"/>
  <c r="AK13" i="79"/>
  <c r="H13" i="79"/>
  <c r="H19" i="66" s="1"/>
  <c r="AK12" i="79"/>
  <c r="H12" i="79"/>
  <c r="H18" i="66" s="1"/>
  <c r="AK9" i="79"/>
  <c r="H9" i="79"/>
  <c r="H15" i="66" s="1"/>
  <c r="AK8" i="79"/>
  <c r="GF44" i="79"/>
  <c r="U44" i="79"/>
  <c r="V46" i="79" s="1"/>
  <c r="U46" i="79" s="1"/>
  <c r="AQ44" i="79"/>
  <c r="FL146" i="81" l="1"/>
  <c r="FI146" i="81"/>
  <c r="FJ146" i="81" s="1"/>
  <c r="FL147" i="81"/>
  <c r="FI147" i="81"/>
  <c r="FJ147" i="81" s="1"/>
  <c r="FI151" i="81"/>
  <c r="FJ151" i="81" s="1"/>
  <c r="CF178" i="81"/>
  <c r="BB139" i="81"/>
  <c r="DY136" i="81"/>
  <c r="FL155" i="81"/>
  <c r="FH156" i="81"/>
  <c r="CF146" i="81"/>
  <c r="CF130" i="81"/>
  <c r="BQ176" i="81"/>
  <c r="BQ160" i="81"/>
  <c r="BQ152" i="81"/>
  <c r="BQ144" i="81"/>
  <c r="FM144" i="81" s="1"/>
  <c r="BQ136" i="81"/>
  <c r="BQ128" i="81"/>
  <c r="BQ123" i="81"/>
  <c r="BQ115" i="81"/>
  <c r="BB157" i="81"/>
  <c r="BB122" i="81"/>
  <c r="AN179" i="81"/>
  <c r="AM179" i="81" s="1"/>
  <c r="BB150" i="81"/>
  <c r="H45" i="79"/>
  <c r="G7" i="66"/>
  <c r="CU171" i="81"/>
  <c r="CU155" i="81"/>
  <c r="CU139" i="81"/>
  <c r="CU123" i="81"/>
  <c r="DJ169" i="81"/>
  <c r="DJ153" i="81"/>
  <c r="DJ121" i="81"/>
  <c r="G9" i="66"/>
  <c r="G11" i="66" s="1"/>
  <c r="CF171" i="81"/>
  <c r="H44" i="79"/>
  <c r="H47" i="79" s="1"/>
  <c r="H49" i="79" s="1"/>
  <c r="HP50" i="79"/>
  <c r="HP51" i="79"/>
  <c r="FH119" i="81"/>
  <c r="FL119" i="81" s="1"/>
  <c r="FH132" i="81"/>
  <c r="FL132" i="81" s="1"/>
  <c r="CF177" i="81"/>
  <c r="CF161" i="81"/>
  <c r="BQ179" i="81"/>
  <c r="BQ163" i="81"/>
  <c r="FM163" i="81" s="1"/>
  <c r="BQ147" i="81"/>
  <c r="FM147" i="81" s="1"/>
  <c r="FN147" i="81" s="1"/>
  <c r="FO147" i="81" s="1"/>
  <c r="BQ131" i="81"/>
  <c r="BB138" i="81"/>
  <c r="BB131" i="81"/>
  <c r="FM131" i="81" s="1"/>
  <c r="BB117" i="81"/>
  <c r="EN175" i="81"/>
  <c r="EN168" i="81"/>
  <c r="EN160" i="81"/>
  <c r="EN144" i="81"/>
  <c r="EN128" i="81"/>
  <c r="BB141" i="81"/>
  <c r="CF163" i="81"/>
  <c r="FE177" i="81"/>
  <c r="CF176" i="81"/>
  <c r="CF160" i="81"/>
  <c r="CF155" i="81"/>
  <c r="BQ178" i="81"/>
  <c r="BQ162" i="81"/>
  <c r="FM162" i="81" s="1"/>
  <c r="BQ146" i="81"/>
  <c r="BQ130" i="81"/>
  <c r="BB130" i="81"/>
  <c r="FH150" i="81"/>
  <c r="FI150" i="81" s="1"/>
  <c r="FH134" i="81"/>
  <c r="FL134" i="81" s="1"/>
  <c r="FH118" i="81"/>
  <c r="FL118" i="81" s="1"/>
  <c r="LG45" i="79"/>
  <c r="I7" i="66"/>
  <c r="J7" i="66" s="1"/>
  <c r="DY154" i="81"/>
  <c r="CU173" i="81"/>
  <c r="CU157" i="81"/>
  <c r="CU141" i="81"/>
  <c r="CU125" i="81"/>
  <c r="DJ144" i="81"/>
  <c r="DJ171" i="81"/>
  <c r="EN159" i="81"/>
  <c r="EN143" i="81"/>
  <c r="EN127" i="81"/>
  <c r="KX46" i="79"/>
  <c r="KY46" i="79" s="1"/>
  <c r="KZ46" i="79" s="1"/>
  <c r="CF179" i="81"/>
  <c r="BB125" i="81"/>
  <c r="LB46" i="79"/>
  <c r="CF162" i="81"/>
  <c r="CF147" i="81"/>
  <c r="CF139" i="81"/>
  <c r="CF131" i="81"/>
  <c r="CF123" i="81"/>
  <c r="CF115" i="81"/>
  <c r="BQ177" i="81"/>
  <c r="BQ161" i="81"/>
  <c r="BQ145" i="81"/>
  <c r="BQ129" i="81"/>
  <c r="BB173" i="81"/>
  <c r="BB165" i="81"/>
  <c r="BB123" i="81"/>
  <c r="BB115" i="81"/>
  <c r="FH165" i="81"/>
  <c r="FH149" i="81"/>
  <c r="FL149" i="81" s="1"/>
  <c r="FH133" i="81"/>
  <c r="FL133" i="81" s="1"/>
  <c r="FH117" i="81"/>
  <c r="FL117" i="81" s="1"/>
  <c r="DY138" i="81"/>
  <c r="DY165" i="81"/>
  <c r="DY149" i="81"/>
  <c r="H10" i="66"/>
  <c r="H6" i="66"/>
  <c r="N46" i="79"/>
  <c r="M46" i="79" s="1"/>
  <c r="A12" i="79"/>
  <c r="E18" i="66" s="1"/>
  <c r="E27" i="66" s="1"/>
  <c r="AJ11" i="79"/>
  <c r="EV47" i="79"/>
  <c r="EV50" i="79" s="1"/>
  <c r="EV51" i="79" s="1"/>
  <c r="ET47" i="79"/>
  <c r="ET50" i="79" s="1"/>
  <c r="ET51" i="79" s="1"/>
  <c r="ER47" i="79"/>
  <c r="ER50" i="79" s="1"/>
  <c r="ER51" i="79" s="1"/>
  <c r="IT50" i="79"/>
  <c r="IT51" i="79" s="1"/>
  <c r="DD47" i="79"/>
  <c r="DD50" i="79" s="1"/>
  <c r="DD51" i="79" s="1"/>
  <c r="DR47" i="79"/>
  <c r="DR50" i="79" s="1"/>
  <c r="DR51" i="79" s="1"/>
  <c r="DN47" i="79"/>
  <c r="DN50" i="79" s="1"/>
  <c r="DN51" i="79" s="1"/>
  <c r="EX47" i="79"/>
  <c r="EX50" i="79" s="1"/>
  <c r="EX51" i="79" s="1"/>
  <c r="DT47" i="79"/>
  <c r="DT50" i="79" s="1"/>
  <c r="DT51" i="79" s="1"/>
  <c r="HN44" i="79"/>
  <c r="GJ44" i="79"/>
  <c r="FF44" i="79"/>
  <c r="DP50" i="79"/>
  <c r="DP51" i="79" s="1"/>
  <c r="KO55" i="79"/>
  <c r="DB50" i="79"/>
  <c r="DB51" i="79" s="1"/>
  <c r="KS55" i="79"/>
  <c r="EP50" i="79"/>
  <c r="EP51" i="79" s="1"/>
  <c r="EH50" i="79"/>
  <c r="EH51" i="79" s="1"/>
  <c r="CR44" i="79"/>
  <c r="JX47" i="79"/>
  <c r="JX50" i="79" s="1"/>
  <c r="JX51" i="79" s="1"/>
  <c r="IL44" i="79"/>
  <c r="FI165" i="81"/>
  <c r="FJ165" i="81" s="1"/>
  <c r="FL165" i="81"/>
  <c r="CF141" i="81"/>
  <c r="CF125" i="81"/>
  <c r="BQ116" i="81"/>
  <c r="BB118" i="81"/>
  <c r="FH172" i="81"/>
  <c r="FI172" i="81" s="1"/>
  <c r="FJ172" i="81" s="1"/>
  <c r="FH140" i="81"/>
  <c r="FH124" i="81"/>
  <c r="FL124" i="81" s="1"/>
  <c r="FH174" i="81"/>
  <c r="FL174" i="81" s="1"/>
  <c r="FH142" i="81"/>
  <c r="FL142" i="81" s="1"/>
  <c r="FH126" i="81"/>
  <c r="FL126" i="81" s="1"/>
  <c r="DY117" i="81"/>
  <c r="DJ137" i="81"/>
  <c r="FL115" i="81"/>
  <c r="FL179" i="81"/>
  <c r="FH139" i="81"/>
  <c r="FI139" i="81" s="1"/>
  <c r="FJ139" i="81" s="1"/>
  <c r="FH164" i="81"/>
  <c r="FL164" i="81" s="1"/>
  <c r="FH167" i="81"/>
  <c r="FN151" i="81"/>
  <c r="FO151" i="81" s="1"/>
  <c r="CF165" i="81"/>
  <c r="FM179" i="81"/>
  <c r="BB166" i="81"/>
  <c r="CF149" i="81"/>
  <c r="FM149" i="81" s="1"/>
  <c r="FN149" i="81" s="1"/>
  <c r="CF133" i="81"/>
  <c r="FM133" i="81" s="1"/>
  <c r="FN133" i="81" s="1"/>
  <c r="CF117" i="81"/>
  <c r="BQ168" i="81"/>
  <c r="CU175" i="81"/>
  <c r="CU159" i="81"/>
  <c r="CU143" i="81"/>
  <c r="CU127" i="81"/>
  <c r="DJ159" i="81"/>
  <c r="DJ166" i="81"/>
  <c r="DJ150" i="81"/>
  <c r="DY152" i="81"/>
  <c r="DY159" i="81"/>
  <c r="DJ143" i="81"/>
  <c r="BQ166" i="81"/>
  <c r="BQ150" i="81"/>
  <c r="BQ134" i="81"/>
  <c r="DJ157" i="81"/>
  <c r="FH148" i="81"/>
  <c r="CF173" i="81"/>
  <c r="CF157" i="81"/>
  <c r="DY120" i="81"/>
  <c r="DY141" i="81"/>
  <c r="DJ156" i="81"/>
  <c r="EN120" i="81"/>
  <c r="FH116" i="81"/>
  <c r="FL116" i="81" s="1"/>
  <c r="BQ164" i="81"/>
  <c r="BQ148" i="81"/>
  <c r="BQ132" i="81"/>
  <c r="BB134" i="81"/>
  <c r="FM134" i="81" s="1"/>
  <c r="FN134" i="81" s="1"/>
  <c r="FO134" i="81" s="1"/>
  <c r="DJ155" i="81"/>
  <c r="DJ140" i="81"/>
  <c r="BQ118" i="81"/>
  <c r="DJ139" i="81"/>
  <c r="DJ124" i="81"/>
  <c r="DY122" i="81"/>
  <c r="FL38" i="81"/>
  <c r="DJ123" i="81"/>
  <c r="FM118" i="81"/>
  <c r="FN118" i="81" s="1"/>
  <c r="FO118" i="81" s="1"/>
  <c r="FM165" i="81"/>
  <c r="FM119" i="81"/>
  <c r="FN119" i="81" s="1"/>
  <c r="FO119" i="81" s="1"/>
  <c r="DJ118" i="81"/>
  <c r="FH60" i="81"/>
  <c r="DJ165" i="81"/>
  <c r="EN161" i="81"/>
  <c r="BB146" i="81"/>
  <c r="FM146" i="81" s="1"/>
  <c r="FN146" i="81" s="1"/>
  <c r="CU167" i="81"/>
  <c r="CU151" i="81"/>
  <c r="CU135" i="81"/>
  <c r="CU119" i="81"/>
  <c r="DJ164" i="81"/>
  <c r="BB145" i="81"/>
  <c r="DY140" i="81"/>
  <c r="DY150" i="81"/>
  <c r="DY134" i="81"/>
  <c r="DJ163" i="81"/>
  <c r="DJ147" i="81"/>
  <c r="DJ115" i="81"/>
  <c r="FM151" i="81"/>
  <c r="BB176" i="81"/>
  <c r="BB160" i="81"/>
  <c r="BB128" i="81"/>
  <c r="FM177" i="81"/>
  <c r="DY133" i="81"/>
  <c r="CU166" i="81"/>
  <c r="CU150" i="81"/>
  <c r="CU134" i="81"/>
  <c r="FH157" i="81"/>
  <c r="FL157" i="81" s="1"/>
  <c r="FH125" i="81"/>
  <c r="FL125" i="81" s="1"/>
  <c r="BB159" i="81"/>
  <c r="FH143" i="81"/>
  <c r="FL143" i="81" s="1"/>
  <c r="FH159" i="81"/>
  <c r="FH127" i="81"/>
  <c r="FL127" i="81" s="1"/>
  <c r="DY164" i="81"/>
  <c r="DY148" i="81"/>
  <c r="DY132" i="81"/>
  <c r="DJ129" i="81"/>
  <c r="EN141" i="81"/>
  <c r="EN125" i="81"/>
  <c r="BB158" i="81"/>
  <c r="FH175" i="81"/>
  <c r="FI175" i="81" s="1"/>
  <c r="FJ175" i="81" s="1"/>
  <c r="DY179" i="81"/>
  <c r="DY163" i="81"/>
  <c r="DY131" i="81"/>
  <c r="CF154" i="81"/>
  <c r="DY124" i="81"/>
  <c r="DY178" i="81"/>
  <c r="DY162" i="81"/>
  <c r="DY130" i="81"/>
  <c r="DJ120" i="81"/>
  <c r="BB172" i="81"/>
  <c r="BB156" i="81"/>
  <c r="BB140" i="81"/>
  <c r="FH169" i="81"/>
  <c r="FL169" i="81" s="1"/>
  <c r="CF153" i="81"/>
  <c r="CF137" i="81"/>
  <c r="CF121" i="81"/>
  <c r="CU178" i="81"/>
  <c r="CU162" i="81"/>
  <c r="CU146" i="81"/>
  <c r="CU130" i="81"/>
  <c r="FH168" i="81"/>
  <c r="FI168" i="81" s="1"/>
  <c r="FJ168" i="81" s="1"/>
  <c r="FH152" i="81"/>
  <c r="FH136" i="81"/>
  <c r="FL136" i="81" s="1"/>
  <c r="FH120" i="81"/>
  <c r="FL120" i="81" s="1"/>
  <c r="DY176" i="81"/>
  <c r="DY160" i="81"/>
  <c r="DY144" i="81"/>
  <c r="DJ173" i="81"/>
  <c r="EN132" i="81"/>
  <c r="FI135" i="81"/>
  <c r="FJ135" i="81" s="1"/>
  <c r="DY121" i="81"/>
  <c r="DY143" i="81"/>
  <c r="FL78" i="81"/>
  <c r="EN167" i="81"/>
  <c r="EN151" i="81"/>
  <c r="EN135" i="81"/>
  <c r="EN119" i="81"/>
  <c r="DY169" i="81"/>
  <c r="FH84" i="81"/>
  <c r="CU172" i="81"/>
  <c r="CU156" i="81"/>
  <c r="CU140" i="81"/>
  <c r="CU124" i="81"/>
  <c r="EN165" i="81"/>
  <c r="EN149" i="81"/>
  <c r="EN117" i="81"/>
  <c r="DY170" i="81"/>
  <c r="DJ167" i="81"/>
  <c r="DJ151" i="81"/>
  <c r="DJ119" i="81"/>
  <c r="EN179" i="81"/>
  <c r="EN163" i="81"/>
  <c r="EN115" i="81"/>
  <c r="FH178" i="81"/>
  <c r="AN178" i="81"/>
  <c r="AM178" i="81" s="1"/>
  <c r="FH161" i="81"/>
  <c r="AN161" i="81"/>
  <c r="AM161" i="81" s="1"/>
  <c r="FH129" i="81"/>
  <c r="AN129" i="81"/>
  <c r="AM129" i="81" s="1"/>
  <c r="FH130" i="81"/>
  <c r="AN130" i="81"/>
  <c r="AM130" i="81" s="1"/>
  <c r="AN44" i="79"/>
  <c r="BN48" i="79" s="1"/>
  <c r="BO48" i="79" s="1"/>
  <c r="BC181" i="81"/>
  <c r="CT45" i="79" s="1"/>
  <c r="BB144" i="81"/>
  <c r="FH144" i="81"/>
  <c r="FH160" i="81"/>
  <c r="FH128" i="81"/>
  <c r="FH176" i="81"/>
  <c r="FL159" i="81"/>
  <c r="FI159" i="81"/>
  <c r="T44" i="79"/>
  <c r="FL177" i="81"/>
  <c r="FI177" i="81"/>
  <c r="FJ177" i="81" s="1"/>
  <c r="FI142" i="81"/>
  <c r="FJ155" i="81"/>
  <c r="FL139" i="81"/>
  <c r="FH173" i="81"/>
  <c r="FH141" i="81"/>
  <c r="FL141" i="81" s="1"/>
  <c r="FH170" i="81"/>
  <c r="CF138" i="81"/>
  <c r="FH138" i="81"/>
  <c r="FH122" i="81"/>
  <c r="FL122" i="81" s="1"/>
  <c r="CF122" i="81"/>
  <c r="GD44" i="79"/>
  <c r="GE11" i="79"/>
  <c r="GE44" i="79" s="1"/>
  <c r="FA9" i="79"/>
  <c r="FA44" i="79" s="1"/>
  <c r="EZ44" i="79"/>
  <c r="FL156" i="81"/>
  <c r="FI156" i="81"/>
  <c r="FJ156" i="81" s="1"/>
  <c r="FH154" i="81"/>
  <c r="DY129" i="81"/>
  <c r="FL152" i="81"/>
  <c r="FI152" i="81"/>
  <c r="FJ152" i="81" s="1"/>
  <c r="S181" i="81"/>
  <c r="FM123" i="81"/>
  <c r="FN123" i="81" s="1"/>
  <c r="FO123" i="81" s="1"/>
  <c r="FH52" i="81"/>
  <c r="FI52" i="81" s="1"/>
  <c r="AM52" i="81"/>
  <c r="FM52" i="81" s="1"/>
  <c r="FH20" i="81"/>
  <c r="FI20" i="81" s="1"/>
  <c r="BB20" i="81"/>
  <c r="FM20" i="81" s="1"/>
  <c r="FL7" i="81"/>
  <c r="CF7" i="81"/>
  <c r="V47" i="79"/>
  <c r="FL131" i="81"/>
  <c r="FI131" i="81"/>
  <c r="FJ131" i="81" s="1"/>
  <c r="DJ135" i="81"/>
  <c r="EN147" i="81"/>
  <c r="FD44" i="79"/>
  <c r="GD48" i="79" s="1"/>
  <c r="GE48" i="79" s="1"/>
  <c r="X44" i="79"/>
  <c r="CF169" i="81"/>
  <c r="GH44" i="79"/>
  <c r="HH48" i="79" s="1"/>
  <c r="HI48" i="79" s="1"/>
  <c r="FH7" i="81"/>
  <c r="FI7" i="81" s="1"/>
  <c r="FL54" i="81"/>
  <c r="J181" i="81"/>
  <c r="CF168" i="81"/>
  <c r="AN160" i="81"/>
  <c r="AM160" i="81" s="1"/>
  <c r="AN128" i="81"/>
  <c r="AM128" i="81" s="1"/>
  <c r="BB124" i="81"/>
  <c r="FH92" i="81"/>
  <c r="FI92" i="81" s="1"/>
  <c r="FL70" i="81"/>
  <c r="FH16" i="81"/>
  <c r="FI16" i="81" s="1"/>
  <c r="FL98" i="81"/>
  <c r="EN118" i="81"/>
  <c r="KP55" i="79"/>
  <c r="CF170" i="81"/>
  <c r="FH145" i="81"/>
  <c r="FH158" i="81"/>
  <c r="FL158" i="81" s="1"/>
  <c r="CF167" i="81"/>
  <c r="FM167" i="81" s="1"/>
  <c r="BQ175" i="81"/>
  <c r="BQ159" i="81"/>
  <c r="BQ143" i="81"/>
  <c r="FM143" i="81" s="1"/>
  <c r="BQ127" i="81"/>
  <c r="AN176" i="81"/>
  <c r="AM176" i="81" s="1"/>
  <c r="AN159" i="81"/>
  <c r="AM159" i="81" s="1"/>
  <c r="AN127" i="81"/>
  <c r="AM127" i="81" s="1"/>
  <c r="DY175" i="81"/>
  <c r="DY127" i="81"/>
  <c r="FH76" i="81"/>
  <c r="FI76" i="81" s="1"/>
  <c r="FL86" i="81"/>
  <c r="DJ178" i="81"/>
  <c r="DJ162" i="81"/>
  <c r="DJ146" i="81"/>
  <c r="D47" i="79"/>
  <c r="D51" i="79" s="1"/>
  <c r="ED47" i="79"/>
  <c r="ED50" i="79" s="1"/>
  <c r="ED51" i="79" s="1"/>
  <c r="CF166" i="81"/>
  <c r="BQ174" i="81"/>
  <c r="BQ158" i="81"/>
  <c r="FM158" i="81" s="1"/>
  <c r="BQ142" i="81"/>
  <c r="FM142" i="81" s="1"/>
  <c r="BQ126" i="81"/>
  <c r="FM126" i="81" s="1"/>
  <c r="FM117" i="81"/>
  <c r="FN117" i="81" s="1"/>
  <c r="FO117" i="81" s="1"/>
  <c r="AN175" i="81"/>
  <c r="AM175" i="81" s="1"/>
  <c r="AM7" i="81"/>
  <c r="FH44" i="81"/>
  <c r="FI44" i="81" s="1"/>
  <c r="FH38" i="81"/>
  <c r="FH25" i="81"/>
  <c r="FI25" i="81" s="1"/>
  <c r="CU174" i="81"/>
  <c r="CU158" i="81"/>
  <c r="CU142" i="81"/>
  <c r="CU126" i="81"/>
  <c r="EN116" i="81"/>
  <c r="EN177" i="81"/>
  <c r="EN145" i="81"/>
  <c r="EN129" i="81"/>
  <c r="FM121" i="81"/>
  <c r="FL150" i="81"/>
  <c r="CZ47" i="79"/>
  <c r="CZ50" i="79" s="1"/>
  <c r="CZ51" i="79" s="1"/>
  <c r="BQ173" i="81"/>
  <c r="BQ157" i="81"/>
  <c r="BQ141" i="81"/>
  <c r="BQ125" i="81"/>
  <c r="DJ141" i="81"/>
  <c r="FL163" i="81"/>
  <c r="BV47" i="79"/>
  <c r="BQ172" i="81"/>
  <c r="FM172" i="81" s="1"/>
  <c r="BQ156" i="81"/>
  <c r="FM156" i="81" s="1"/>
  <c r="BQ140" i="81"/>
  <c r="BQ124" i="81"/>
  <c r="FM124" i="81" s="1"/>
  <c r="BB16" i="81"/>
  <c r="BB168" i="81"/>
  <c r="BB152" i="81"/>
  <c r="FM152" i="81" s="1"/>
  <c r="BB136" i="81"/>
  <c r="FM136" i="81" s="1"/>
  <c r="BB120" i="81"/>
  <c r="FM120" i="81" s="1"/>
  <c r="DJ152" i="81"/>
  <c r="DJ117" i="81"/>
  <c r="EN166" i="81"/>
  <c r="DY147" i="81"/>
  <c r="FI163" i="81"/>
  <c r="FJ163" i="81" s="1"/>
  <c r="CF54" i="81"/>
  <c r="BQ171" i="81"/>
  <c r="BQ155" i="81"/>
  <c r="FM155" i="81" s="1"/>
  <c r="BQ139" i="81"/>
  <c r="FM139" i="81" s="1"/>
  <c r="BB174" i="81"/>
  <c r="DY171" i="81"/>
  <c r="DY155" i="81"/>
  <c r="DY139" i="81"/>
  <c r="DY123" i="81"/>
  <c r="FL82" i="81"/>
  <c r="CU165" i="81"/>
  <c r="CU149" i="81"/>
  <c r="CU133" i="81"/>
  <c r="CU117" i="81"/>
  <c r="DJ128" i="81"/>
  <c r="DJ116" i="81"/>
  <c r="DJ174" i="81"/>
  <c r="DJ158" i="81"/>
  <c r="DJ142" i="81"/>
  <c r="DJ126" i="81"/>
  <c r="EN178" i="81"/>
  <c r="EN152" i="81"/>
  <c r="FH121" i="81"/>
  <c r="FL121" i="81" s="1"/>
  <c r="FN121" i="81" s="1"/>
  <c r="BQ170" i="81"/>
  <c r="BQ154" i="81"/>
  <c r="BQ138" i="81"/>
  <c r="FM138" i="81" s="1"/>
  <c r="FL50" i="81"/>
  <c r="FH37" i="81"/>
  <c r="FI37" i="81" s="1"/>
  <c r="FL106" i="81"/>
  <c r="CU164" i="81"/>
  <c r="CU148" i="81"/>
  <c r="CU132" i="81"/>
  <c r="CU116" i="81"/>
  <c r="CU170" i="81"/>
  <c r="CU154" i="81"/>
  <c r="CU138" i="81"/>
  <c r="CU122" i="81"/>
  <c r="EN164" i="81"/>
  <c r="EN173" i="81"/>
  <c r="EN157" i="81"/>
  <c r="KV47" i="79"/>
  <c r="KV50" i="79" s="1"/>
  <c r="KV51" i="79" s="1"/>
  <c r="FJ115" i="81"/>
  <c r="FH153" i="81"/>
  <c r="BQ169" i="81"/>
  <c r="BQ153" i="81"/>
  <c r="FM153" i="81" s="1"/>
  <c r="BQ137" i="81"/>
  <c r="FM137" i="81" s="1"/>
  <c r="DV44" i="79"/>
  <c r="FM135" i="81"/>
  <c r="FN135" i="81" s="1"/>
  <c r="FO135" i="81" s="1"/>
  <c r="CU179" i="81"/>
  <c r="CU163" i="81"/>
  <c r="CU147" i="81"/>
  <c r="CU131" i="81"/>
  <c r="CU115" i="81"/>
  <c r="EN176" i="81"/>
  <c r="FJ150" i="81"/>
  <c r="FI134" i="81"/>
  <c r="FJ134" i="81" s="1"/>
  <c r="FH137" i="81"/>
  <c r="BQ70" i="81"/>
  <c r="FM70" i="81" s="1"/>
  <c r="FO70" i="81" s="1"/>
  <c r="FR70" i="81" s="1"/>
  <c r="LC46" i="79"/>
  <c r="LE46" i="79" s="1"/>
  <c r="LH46" i="79" s="1"/>
  <c r="BB164" i="81"/>
  <c r="FM164" i="81" s="1"/>
  <c r="BB148" i="81"/>
  <c r="FM148" i="81" s="1"/>
  <c r="BB132" i="81"/>
  <c r="FM132" i="81" s="1"/>
  <c r="BB116" i="81"/>
  <c r="FM116" i="81" s="1"/>
  <c r="HL44" i="79"/>
  <c r="IL48" i="79" s="1"/>
  <c r="IM48" i="79" s="1"/>
  <c r="FH8" i="81"/>
  <c r="FI8" i="81" s="1"/>
  <c r="DJ149" i="81"/>
  <c r="EN150" i="81"/>
  <c r="KR55" i="79"/>
  <c r="KH55" i="79"/>
  <c r="DY167" i="81"/>
  <c r="DY151" i="81"/>
  <c r="DY135" i="81"/>
  <c r="DY119" i="81"/>
  <c r="FL94" i="81"/>
  <c r="FH78" i="81"/>
  <c r="FI78" i="81" s="1"/>
  <c r="CU177" i="81"/>
  <c r="CU161" i="81"/>
  <c r="CU145" i="81"/>
  <c r="CU129" i="81"/>
  <c r="DJ160" i="81"/>
  <c r="DJ148" i="81"/>
  <c r="DJ125" i="81"/>
  <c r="DJ170" i="81"/>
  <c r="EN162" i="81"/>
  <c r="EN136" i="81"/>
  <c r="KN55" i="79"/>
  <c r="LB23" i="79"/>
  <c r="DJ134" i="81"/>
  <c r="DJ133" i="81"/>
  <c r="FM150" i="81"/>
  <c r="CU176" i="81"/>
  <c r="CU160" i="81"/>
  <c r="CU144" i="81"/>
  <c r="CU128" i="81"/>
  <c r="DJ136" i="81"/>
  <c r="EN148" i="81"/>
  <c r="EN169" i="81"/>
  <c r="EN153" i="81"/>
  <c r="EN137" i="81"/>
  <c r="EN121" i="81"/>
  <c r="EN133" i="81"/>
  <c r="FJ162" i="81"/>
  <c r="KQ55" i="79"/>
  <c r="JQ23" i="79"/>
  <c r="JQ44" i="79" s="1"/>
  <c r="KX16" i="79"/>
  <c r="KY16" i="79" s="1"/>
  <c r="KZ16" i="79" s="1"/>
  <c r="KX17" i="79"/>
  <c r="KX12" i="79"/>
  <c r="KX32" i="79"/>
  <c r="LB31" i="79"/>
  <c r="DW16" i="79"/>
  <c r="LC16" i="79" s="1"/>
  <c r="KX28" i="79"/>
  <c r="LB16" i="79"/>
  <c r="KE55" i="79"/>
  <c r="LB39" i="79"/>
  <c r="KX40" i="79"/>
  <c r="LC39" i="79"/>
  <c r="KX24" i="79"/>
  <c r="LC24" i="79"/>
  <c r="KX36" i="79"/>
  <c r="KX20" i="79"/>
  <c r="BO31" i="79"/>
  <c r="LC31" i="79" s="1"/>
  <c r="AR47" i="79"/>
  <c r="LB15" i="79"/>
  <c r="LB8" i="79"/>
  <c r="AP44" i="79"/>
  <c r="AL171" i="81"/>
  <c r="FH86" i="81"/>
  <c r="FI86" i="81" s="1"/>
  <c r="FH54" i="81"/>
  <c r="BA181" i="81"/>
  <c r="CR45" i="79" s="1"/>
  <c r="FH24" i="81"/>
  <c r="FI24" i="81" s="1"/>
  <c r="FH12" i="81"/>
  <c r="FI12" i="81" s="1"/>
  <c r="FH11" i="81"/>
  <c r="FI11" i="81" s="1"/>
  <c r="FL99" i="81"/>
  <c r="FL113" i="81"/>
  <c r="FH68" i="81"/>
  <c r="FI68" i="81" s="1"/>
  <c r="FL46" i="81"/>
  <c r="FL42" i="81"/>
  <c r="FL35" i="81"/>
  <c r="FH33" i="81"/>
  <c r="FI33" i="81" s="1"/>
  <c r="FL31" i="81"/>
  <c r="FH29" i="81"/>
  <c r="FI29" i="81" s="1"/>
  <c r="FL27" i="81"/>
  <c r="FL23" i="81"/>
  <c r="FH21" i="81"/>
  <c r="FI21" i="81" s="1"/>
  <c r="FH17" i="81"/>
  <c r="FI17" i="81" s="1"/>
  <c r="FH13" i="81"/>
  <c r="FI13" i="81" s="1"/>
  <c r="FL97" i="81"/>
  <c r="FL110" i="81"/>
  <c r="FL114" i="81"/>
  <c r="FH94" i="81"/>
  <c r="FL74" i="81"/>
  <c r="FH70" i="81"/>
  <c r="FI70" i="81" s="1"/>
  <c r="GL47" i="79"/>
  <c r="GL50" i="79" s="1"/>
  <c r="GL51" i="79" s="1"/>
  <c r="FL81" i="81"/>
  <c r="FL19" i="81"/>
  <c r="FM16" i="81"/>
  <c r="BQ44" i="81"/>
  <c r="FM44" i="81" s="1"/>
  <c r="FL62" i="81"/>
  <c r="FL58" i="81"/>
  <c r="FH36" i="81"/>
  <c r="FI36" i="81" s="1"/>
  <c r="BQ37" i="81"/>
  <c r="FM37" i="81" s="1"/>
  <c r="FH28" i="81"/>
  <c r="FI28" i="81" s="1"/>
  <c r="FH89" i="81"/>
  <c r="FI89" i="81" s="1"/>
  <c r="FL107" i="81"/>
  <c r="FL15" i="81"/>
  <c r="FL11" i="81"/>
  <c r="FH9" i="81"/>
  <c r="FI9" i="81" s="1"/>
  <c r="FL90" i="81"/>
  <c r="FL85" i="81"/>
  <c r="FH81" i="81"/>
  <c r="FI81" i="81" s="1"/>
  <c r="FL66" i="81"/>
  <c r="FL93" i="81"/>
  <c r="FL77" i="81"/>
  <c r="FH62" i="81"/>
  <c r="FI62" i="81" s="1"/>
  <c r="FH46" i="81"/>
  <c r="FI46" i="81" s="1"/>
  <c r="FH31" i="81"/>
  <c r="FI31" i="81" s="1"/>
  <c r="FH27" i="81"/>
  <c r="FI27" i="81" s="1"/>
  <c r="FH23" i="81"/>
  <c r="FI23" i="81" s="1"/>
  <c r="FH19" i="81"/>
  <c r="FI19" i="81" s="1"/>
  <c r="FH15" i="81"/>
  <c r="FI15" i="81" s="1"/>
  <c r="FL89" i="81"/>
  <c r="FH83" i="81"/>
  <c r="FI83" i="81" s="1"/>
  <c r="FH75" i="81"/>
  <c r="FI75" i="81" s="1"/>
  <c r="FH74" i="81"/>
  <c r="FI74" i="81" s="1"/>
  <c r="FH58" i="81"/>
  <c r="FI58" i="81" s="1"/>
  <c r="FH42" i="81"/>
  <c r="FI42" i="81" s="1"/>
  <c r="FH91" i="81"/>
  <c r="FI91" i="81" s="1"/>
  <c r="FH82" i="81"/>
  <c r="FI82" i="81" s="1"/>
  <c r="FH66" i="81"/>
  <c r="FI66" i="81" s="1"/>
  <c r="FH50" i="81"/>
  <c r="FI50" i="81" s="1"/>
  <c r="FI84" i="81"/>
  <c r="FI60" i="81"/>
  <c r="M181" i="81"/>
  <c r="I47" i="79"/>
  <c r="LG47" i="79" s="1"/>
  <c r="J45" i="79"/>
  <c r="Q45" i="79"/>
  <c r="Q47" i="79" s="1"/>
  <c r="U45" i="79"/>
  <c r="U47" i="79" s="1"/>
  <c r="Y45" i="79"/>
  <c r="Y47" i="79" s="1"/>
  <c r="M45" i="79"/>
  <c r="G181" i="81"/>
  <c r="F47" i="79"/>
  <c r="FI94" i="81"/>
  <c r="U181" i="81"/>
  <c r="FI54" i="81"/>
  <c r="FI38" i="81"/>
  <c r="P44" i="79"/>
  <c r="AB44" i="79"/>
  <c r="J44" i="79"/>
  <c r="J6" i="66"/>
  <c r="FO121" i="81"/>
  <c r="P181" i="81"/>
  <c r="H9" i="66"/>
  <c r="N47" i="79"/>
  <c r="FL162" i="81"/>
  <c r="FI123" i="81"/>
  <c r="FJ123" i="81" s="1"/>
  <c r="FI119" i="81"/>
  <c r="FJ119" i="81" s="1"/>
  <c r="FI121" i="81"/>
  <c r="FJ121" i="81" s="1"/>
  <c r="FI117" i="81"/>
  <c r="FJ117" i="81" s="1"/>
  <c r="AG44" i="79"/>
  <c r="AH44" i="79" s="1"/>
  <c r="FI141" i="81"/>
  <c r="FJ141" i="81" s="1"/>
  <c r="L44" i="79"/>
  <c r="FI166" i="81"/>
  <c r="FJ166" i="81" s="1"/>
  <c r="FI158" i="81"/>
  <c r="FJ158" i="81" s="1"/>
  <c r="FI122" i="81"/>
  <c r="FJ122" i="81" s="1"/>
  <c r="FI118" i="81"/>
  <c r="FJ118" i="81" s="1"/>
  <c r="FI120" i="81"/>
  <c r="FJ120" i="81" s="1"/>
  <c r="FI116" i="81"/>
  <c r="FJ116" i="81" s="1"/>
  <c r="AE44" i="79"/>
  <c r="AM115" i="81"/>
  <c r="FM97" i="81"/>
  <c r="FM31" i="81"/>
  <c r="FO31" i="81" s="1"/>
  <c r="FR31" i="81" s="1"/>
  <c r="FM114" i="81"/>
  <c r="FM104" i="81"/>
  <c r="FM100" i="81"/>
  <c r="FM93" i="81"/>
  <c r="FM89" i="81"/>
  <c r="FO89" i="81" s="1"/>
  <c r="FR89" i="81" s="1"/>
  <c r="FM85" i="81"/>
  <c r="FM81" i="81"/>
  <c r="FO81" i="81" s="1"/>
  <c r="FR81" i="81" s="1"/>
  <c r="FM77" i="81"/>
  <c r="FM73" i="81"/>
  <c r="FM69" i="81"/>
  <c r="FM65" i="81"/>
  <c r="FM61" i="81"/>
  <c r="FM57" i="81"/>
  <c r="FM53" i="81"/>
  <c r="FM49" i="81"/>
  <c r="FM45" i="81"/>
  <c r="FM41" i="81"/>
  <c r="FM36" i="81"/>
  <c r="FM30" i="81"/>
  <c r="FM24" i="81"/>
  <c r="FM11" i="81"/>
  <c r="FH71" i="81"/>
  <c r="FI71" i="81" s="1"/>
  <c r="FL71" i="81"/>
  <c r="FH63" i="81"/>
  <c r="FI63" i="81" s="1"/>
  <c r="FL63" i="81"/>
  <c r="FH55" i="81"/>
  <c r="FI55" i="81" s="1"/>
  <c r="FL55" i="81"/>
  <c r="FH47" i="81"/>
  <c r="FI47" i="81" s="1"/>
  <c r="FL47" i="81"/>
  <c r="FH39" i="81"/>
  <c r="FI39" i="81" s="1"/>
  <c r="FL39" i="81"/>
  <c r="CE181" i="81"/>
  <c r="EZ45" i="79" s="1"/>
  <c r="FL100" i="81"/>
  <c r="BR181" i="81"/>
  <c r="DX45" i="79" s="1"/>
  <c r="BQ29" i="81"/>
  <c r="FM29" i="81" s="1"/>
  <c r="BB94" i="81"/>
  <c r="FM94" i="81" s="1"/>
  <c r="FM95" i="81"/>
  <c r="FM113" i="81"/>
  <c r="FO113" i="81" s="1"/>
  <c r="FR113" i="81" s="1"/>
  <c r="FM103" i="81"/>
  <c r="FM99" i="81"/>
  <c r="FO99" i="81" s="1"/>
  <c r="FR99" i="81" s="1"/>
  <c r="FM92" i="81"/>
  <c r="FM88" i="81"/>
  <c r="FM84" i="81"/>
  <c r="FM80" i="81"/>
  <c r="FM76" i="81"/>
  <c r="FM72" i="81"/>
  <c r="FM68" i="81"/>
  <c r="FM64" i="81"/>
  <c r="FM60" i="81"/>
  <c r="FM56" i="81"/>
  <c r="FM48" i="81"/>
  <c r="FM40" i="81"/>
  <c r="FM35" i="81"/>
  <c r="FM28" i="81"/>
  <c r="FM23" i="81"/>
  <c r="FM19" i="81"/>
  <c r="FM14" i="81"/>
  <c r="FM10" i="81"/>
  <c r="BP181" i="81"/>
  <c r="DV45" i="79" s="1"/>
  <c r="DX181" i="81"/>
  <c r="IL45" i="79" s="1"/>
  <c r="FL95" i="81"/>
  <c r="FL88" i="81"/>
  <c r="FL87" i="81"/>
  <c r="FL80" i="81"/>
  <c r="FH79" i="81"/>
  <c r="FI79" i="81" s="1"/>
  <c r="FL73" i="81"/>
  <c r="FH73" i="81"/>
  <c r="FI73" i="81" s="1"/>
  <c r="FL72" i="81"/>
  <c r="FL65" i="81"/>
  <c r="FH65" i="81"/>
  <c r="FI65" i="81" s="1"/>
  <c r="FL64" i="81"/>
  <c r="FL57" i="81"/>
  <c r="FH57" i="81"/>
  <c r="FI57" i="81" s="1"/>
  <c r="FL56" i="81"/>
  <c r="FL49" i="81"/>
  <c r="FH49" i="81"/>
  <c r="FI49" i="81" s="1"/>
  <c r="FL48" i="81"/>
  <c r="FL41" i="81"/>
  <c r="FH41" i="81"/>
  <c r="FI41" i="81" s="1"/>
  <c r="FL40" i="81"/>
  <c r="FL34" i="81"/>
  <c r="FH34" i="81"/>
  <c r="FI34" i="81" s="1"/>
  <c r="FL30" i="81"/>
  <c r="FH30" i="81"/>
  <c r="FI30" i="81" s="1"/>
  <c r="FL26" i="81"/>
  <c r="FH26" i="81"/>
  <c r="FI26" i="81" s="1"/>
  <c r="FL22" i="81"/>
  <c r="FH22" i="81"/>
  <c r="FI22" i="81" s="1"/>
  <c r="FL18" i="81"/>
  <c r="FH18" i="81"/>
  <c r="FI18" i="81" s="1"/>
  <c r="FL14" i="81"/>
  <c r="FH14" i="81"/>
  <c r="FI14" i="81" s="1"/>
  <c r="FL10" i="81"/>
  <c r="FH10" i="81"/>
  <c r="FL101" i="81"/>
  <c r="FL104" i="81"/>
  <c r="FL111" i="81"/>
  <c r="CT181" i="81"/>
  <c r="GD45" i="79" s="1"/>
  <c r="CG181" i="81"/>
  <c r="FB45" i="79" s="1"/>
  <c r="CF71" i="81"/>
  <c r="FM71" i="81" s="1"/>
  <c r="CF63" i="81"/>
  <c r="FM63" i="81" s="1"/>
  <c r="CF55" i="81"/>
  <c r="FM55" i="81" s="1"/>
  <c r="CF47" i="81"/>
  <c r="FM47" i="81" s="1"/>
  <c r="CF39" i="81"/>
  <c r="FM39" i="81" s="1"/>
  <c r="FM26" i="81"/>
  <c r="FM112" i="81"/>
  <c r="FM102" i="81"/>
  <c r="FM98" i="81"/>
  <c r="FM91" i="81"/>
  <c r="FM87" i="81"/>
  <c r="FM83" i="81"/>
  <c r="FM79" i="81"/>
  <c r="FM75" i="81"/>
  <c r="FM67" i="81"/>
  <c r="FM59" i="81"/>
  <c r="FM51" i="81"/>
  <c r="FM43" i="81"/>
  <c r="FM34" i="81"/>
  <c r="FM27" i="81"/>
  <c r="FM22" i="81"/>
  <c r="FM18" i="81"/>
  <c r="FM13" i="81"/>
  <c r="AL181" i="81"/>
  <c r="BN45" i="79" s="1"/>
  <c r="FM109" i="81"/>
  <c r="FH88" i="81"/>
  <c r="FI88" i="81" s="1"/>
  <c r="FH80" i="81"/>
  <c r="FI80" i="81" s="1"/>
  <c r="FH72" i="81"/>
  <c r="FI72" i="81" s="1"/>
  <c r="FH64" i="81"/>
  <c r="FI64" i="81" s="1"/>
  <c r="FH56" i="81"/>
  <c r="FI56" i="81" s="1"/>
  <c r="FH48" i="81"/>
  <c r="FI48" i="81" s="1"/>
  <c r="FH40" i="81"/>
  <c r="FI40" i="81" s="1"/>
  <c r="FH32" i="81"/>
  <c r="FI32" i="81" s="1"/>
  <c r="FH95" i="81"/>
  <c r="FI95" i="81" s="1"/>
  <c r="BB90" i="81"/>
  <c r="FH90" i="81"/>
  <c r="FI90" i="81" s="1"/>
  <c r="FH87" i="81"/>
  <c r="FI87" i="81" s="1"/>
  <c r="FH67" i="81"/>
  <c r="FI67" i="81" s="1"/>
  <c r="FL67" i="81"/>
  <c r="FH59" i="81"/>
  <c r="FI59" i="81" s="1"/>
  <c r="FL59" i="81"/>
  <c r="FH51" i="81"/>
  <c r="FI51" i="81" s="1"/>
  <c r="FL51" i="81"/>
  <c r="FH43" i="81"/>
  <c r="FI43" i="81" s="1"/>
  <c r="FL43" i="81"/>
  <c r="FH35" i="81"/>
  <c r="FI35" i="81" s="1"/>
  <c r="FL33" i="81"/>
  <c r="FL29" i="81"/>
  <c r="FL25" i="81"/>
  <c r="FL21" i="81"/>
  <c r="FL17" i="81"/>
  <c r="FL13" i="81"/>
  <c r="FL9" i="81"/>
  <c r="FL105" i="81"/>
  <c r="FL108" i="81"/>
  <c r="AM108" i="81"/>
  <c r="DJ154" i="81"/>
  <c r="DJ138" i="81"/>
  <c r="DJ130" i="81"/>
  <c r="DJ122" i="81"/>
  <c r="CS35" i="79"/>
  <c r="LC35" i="79" s="1"/>
  <c r="LB35" i="79"/>
  <c r="KX35" i="79"/>
  <c r="CS34" i="79"/>
  <c r="LC34" i="79" s="1"/>
  <c r="KX34" i="79"/>
  <c r="LB34" i="79"/>
  <c r="LC32" i="79"/>
  <c r="CS19" i="79"/>
  <c r="LC19" i="79" s="1"/>
  <c r="LB19" i="79"/>
  <c r="KX19" i="79"/>
  <c r="CS18" i="79"/>
  <c r="LC18" i="79" s="1"/>
  <c r="KX18" i="79"/>
  <c r="LB18" i="79"/>
  <c r="FD181" i="81"/>
  <c r="KT45" i="79" s="1"/>
  <c r="FE9" i="81"/>
  <c r="FE181" i="81" s="1"/>
  <c r="KU45" i="79" s="1"/>
  <c r="AH8" i="79"/>
  <c r="BB38" i="81"/>
  <c r="FM38" i="81" s="1"/>
  <c r="FO38" i="81" s="1"/>
  <c r="FR38" i="81" s="1"/>
  <c r="FM110" i="81"/>
  <c r="FM32" i="81"/>
  <c r="FM15" i="81"/>
  <c r="FM105" i="81"/>
  <c r="FM101" i="81"/>
  <c r="FM90" i="81"/>
  <c r="FM86" i="81"/>
  <c r="FM82" i="81"/>
  <c r="FO82" i="81" s="1"/>
  <c r="FR82" i="81" s="1"/>
  <c r="FM78" i="81"/>
  <c r="FO78" i="81" s="1"/>
  <c r="FR78" i="81" s="1"/>
  <c r="FM74" i="81"/>
  <c r="FM66" i="81"/>
  <c r="FO66" i="81" s="1"/>
  <c r="FR66" i="81" s="1"/>
  <c r="FM62" i="81"/>
  <c r="FM58" i="81"/>
  <c r="FM54" i="81"/>
  <c r="FM50" i="81"/>
  <c r="FM46" i="81"/>
  <c r="FM42" i="81"/>
  <c r="FM33" i="81"/>
  <c r="FM25" i="81"/>
  <c r="FM21" i="81"/>
  <c r="FM17" i="81"/>
  <c r="FM12" i="81"/>
  <c r="FM8" i="81"/>
  <c r="DZ181" i="81"/>
  <c r="IN45" i="79" s="1"/>
  <c r="DY115" i="81"/>
  <c r="FH93" i="81"/>
  <c r="FI93" i="81" s="1"/>
  <c r="FL92" i="81"/>
  <c r="FL91" i="81"/>
  <c r="FH85" i="81"/>
  <c r="FI85" i="81" s="1"/>
  <c r="FL84" i="81"/>
  <c r="FL83" i="81"/>
  <c r="FH77" i="81"/>
  <c r="FI77" i="81" s="1"/>
  <c r="FL76" i="81"/>
  <c r="FL75" i="81"/>
  <c r="FL69" i="81"/>
  <c r="FH69" i="81"/>
  <c r="FI69" i="81" s="1"/>
  <c r="FL68" i="81"/>
  <c r="FL61" i="81"/>
  <c r="FH61" i="81"/>
  <c r="FI61" i="81" s="1"/>
  <c r="FL60" i="81"/>
  <c r="FL53" i="81"/>
  <c r="FH53" i="81"/>
  <c r="FI53" i="81" s="1"/>
  <c r="FL52" i="81"/>
  <c r="FL45" i="81"/>
  <c r="FH45" i="81"/>
  <c r="FI45" i="81" s="1"/>
  <c r="FL44" i="81"/>
  <c r="FL36" i="81"/>
  <c r="FL32" i="81"/>
  <c r="FL28" i="81"/>
  <c r="FL24" i="81"/>
  <c r="FL20" i="81"/>
  <c r="FL16" i="81"/>
  <c r="FL12" i="81"/>
  <c r="FL8" i="81"/>
  <c r="FL102" i="81"/>
  <c r="FL103" i="81"/>
  <c r="FL109" i="81"/>
  <c r="FL112" i="81"/>
  <c r="CV181" i="81"/>
  <c r="GF45" i="79" s="1"/>
  <c r="CU118" i="81"/>
  <c r="LC15" i="79"/>
  <c r="EN7" i="81"/>
  <c r="EM181" i="81"/>
  <c r="JP45" i="79" s="1"/>
  <c r="JP47" i="79" s="1"/>
  <c r="FM107" i="81"/>
  <c r="FO107" i="81" s="1"/>
  <c r="FR107" i="81" s="1"/>
  <c r="FM111" i="81"/>
  <c r="FL79" i="81"/>
  <c r="FL37" i="81"/>
  <c r="DI181" i="81"/>
  <c r="HH45" i="79" s="1"/>
  <c r="HH47" i="79" s="1"/>
  <c r="FM106" i="81"/>
  <c r="DK181" i="81"/>
  <c r="HJ45" i="79" s="1"/>
  <c r="BO36" i="79"/>
  <c r="LC36" i="79" s="1"/>
  <c r="LB36" i="79"/>
  <c r="BO20" i="79"/>
  <c r="LC20" i="79" s="1"/>
  <c r="LB20" i="79"/>
  <c r="BT44" i="79"/>
  <c r="BR44" i="79"/>
  <c r="LC33" i="79"/>
  <c r="EO181" i="81"/>
  <c r="JR45" i="79" s="1"/>
  <c r="KM55" i="79"/>
  <c r="LG44" i="79"/>
  <c r="KK55" i="79" s="1"/>
  <c r="KJ55" i="79"/>
  <c r="CX44" i="79"/>
  <c r="CS42" i="79"/>
  <c r="LC42" i="79" s="1"/>
  <c r="KX42" i="79"/>
  <c r="LB42" i="79"/>
  <c r="LC40" i="79"/>
  <c r="CS27" i="79"/>
  <c r="LC27" i="79" s="1"/>
  <c r="LB27" i="79"/>
  <c r="KX27" i="79"/>
  <c r="CS26" i="79"/>
  <c r="LC26" i="79" s="1"/>
  <c r="KX26" i="79"/>
  <c r="LB26" i="79"/>
  <c r="LC25" i="79"/>
  <c r="CS11" i="79"/>
  <c r="LB11" i="79"/>
  <c r="KX11" i="79"/>
  <c r="KX10" i="79"/>
  <c r="LB10" i="79"/>
  <c r="EB44" i="79"/>
  <c r="KU8" i="79"/>
  <c r="KU44" i="79" s="1"/>
  <c r="KT44" i="79"/>
  <c r="BO10" i="79"/>
  <c r="LC10" i="79" s="1"/>
  <c r="BN44" i="79"/>
  <c r="BO28" i="79"/>
  <c r="LC28" i="79" s="1"/>
  <c r="LB28" i="79"/>
  <c r="BO12" i="79"/>
  <c r="LC12" i="79" s="1"/>
  <c r="LB12" i="79"/>
  <c r="DW37" i="79"/>
  <c r="LC37" i="79" s="1"/>
  <c r="KX37" i="79"/>
  <c r="LB37" i="79"/>
  <c r="DW29" i="79"/>
  <c r="LC29" i="79" s="1"/>
  <c r="LB29" i="79"/>
  <c r="DW21" i="79"/>
  <c r="LC21" i="79" s="1"/>
  <c r="LB21" i="79"/>
  <c r="DW13" i="79"/>
  <c r="LC13" i="79" s="1"/>
  <c r="LB13" i="79"/>
  <c r="DZ44" i="79"/>
  <c r="EZ48" i="79" s="1"/>
  <c r="CV44" i="79"/>
  <c r="CS38" i="79"/>
  <c r="LC38" i="79" s="1"/>
  <c r="KX38" i="79"/>
  <c r="LB38" i="79"/>
  <c r="CS30" i="79"/>
  <c r="LC30" i="79" s="1"/>
  <c r="KX30" i="79"/>
  <c r="LB30" i="79"/>
  <c r="CS22" i="79"/>
  <c r="LC22" i="79" s="1"/>
  <c r="KX22" i="79"/>
  <c r="LB22" i="79"/>
  <c r="CS14" i="79"/>
  <c r="LC14" i="79" s="1"/>
  <c r="KX14" i="79"/>
  <c r="LB14" i="79"/>
  <c r="IM44" i="79"/>
  <c r="LB40" i="79"/>
  <c r="LB32" i="79"/>
  <c r="LB24" i="79"/>
  <c r="KX41" i="79"/>
  <c r="LB41" i="79"/>
  <c r="DW41" i="79"/>
  <c r="LC41" i="79" s="1"/>
  <c r="KX39" i="79"/>
  <c r="KX33" i="79"/>
  <c r="LB33" i="79"/>
  <c r="KX31" i="79"/>
  <c r="LB25" i="79"/>
  <c r="KX23" i="79"/>
  <c r="DW17" i="79"/>
  <c r="LB17" i="79"/>
  <c r="KX15" i="79"/>
  <c r="LB9" i="79"/>
  <c r="CS9" i="79"/>
  <c r="KX9" i="79"/>
  <c r="HI44" i="79"/>
  <c r="JZ55" i="79"/>
  <c r="FQ181" i="81"/>
  <c r="CS17" i="79"/>
  <c r="KX29" i="79"/>
  <c r="KX25" i="79"/>
  <c r="KX21" i="79"/>
  <c r="KX13" i="79"/>
  <c r="KX8" i="79"/>
  <c r="FO94" i="81" l="1"/>
  <c r="FR94" i="81" s="1"/>
  <c r="FM160" i="81"/>
  <c r="FO74" i="81"/>
  <c r="FR74" i="81" s="1"/>
  <c r="FM140" i="81"/>
  <c r="FI136" i="81"/>
  <c r="FJ136" i="81" s="1"/>
  <c r="FI174" i="81"/>
  <c r="FJ174" i="81" s="1"/>
  <c r="FM130" i="81"/>
  <c r="FM129" i="81"/>
  <c r="BV50" i="79"/>
  <c r="BV51" i="79" s="1"/>
  <c r="AR50" i="79"/>
  <c r="AR51" i="79" s="1"/>
  <c r="FI133" i="81"/>
  <c r="FJ133" i="81" s="1"/>
  <c r="FM122" i="81"/>
  <c r="FO54" i="81"/>
  <c r="FR54" i="81" s="1"/>
  <c r="FI164" i="81"/>
  <c r="FJ164" i="81" s="1"/>
  <c r="FM127" i="81"/>
  <c r="FN127" i="81" s="1"/>
  <c r="FO127" i="81" s="1"/>
  <c r="FI126" i="81"/>
  <c r="FJ126" i="81" s="1"/>
  <c r="FM161" i="81"/>
  <c r="FM145" i="81"/>
  <c r="I9" i="66"/>
  <c r="FI149" i="81"/>
  <c r="FJ149" i="81" s="1"/>
  <c r="FM175" i="81"/>
  <c r="FN125" i="81"/>
  <c r="FO85" i="81"/>
  <c r="FR85" i="81" s="1"/>
  <c r="FM115" i="81"/>
  <c r="FN132" i="81"/>
  <c r="FM168" i="81"/>
  <c r="FM159" i="81"/>
  <c r="FN159" i="81" s="1"/>
  <c r="FI127" i="81"/>
  <c r="FJ127" i="81" s="1"/>
  <c r="FN143" i="81"/>
  <c r="FO143" i="81" s="1"/>
  <c r="FN162" i="81"/>
  <c r="FM125" i="81"/>
  <c r="FM176" i="81"/>
  <c r="FM128" i="81"/>
  <c r="FJ142" i="81"/>
  <c r="FM178" i="81"/>
  <c r="FI132" i="81"/>
  <c r="FJ132" i="81" s="1"/>
  <c r="H11" i="66"/>
  <c r="A13" i="79"/>
  <c r="E19" i="66" s="1"/>
  <c r="E28" i="66" s="1"/>
  <c r="AJ12" i="79"/>
  <c r="LC23" i="79"/>
  <c r="IL47" i="79"/>
  <c r="LE15" i="79"/>
  <c r="LH15" i="79" s="1"/>
  <c r="LE23" i="79"/>
  <c r="LH23" i="79" s="1"/>
  <c r="CR47" i="79"/>
  <c r="CR50" i="79" s="1"/>
  <c r="CR51" i="79" s="1"/>
  <c r="LD46" i="79"/>
  <c r="LD47" i="79" s="1"/>
  <c r="LD51" i="79" s="1"/>
  <c r="DV47" i="79"/>
  <c r="EZ47" i="79"/>
  <c r="EZ50" i="79" s="1"/>
  <c r="EZ51" i="79" s="1"/>
  <c r="LC9" i="79"/>
  <c r="LE9" i="79" s="1"/>
  <c r="LH9" i="79" s="1"/>
  <c r="LC11" i="79"/>
  <c r="LE11" i="79" s="1"/>
  <c r="LH11" i="79" s="1"/>
  <c r="LE16" i="79"/>
  <c r="LH16" i="79" s="1"/>
  <c r="D49" i="79"/>
  <c r="GD47" i="79"/>
  <c r="GD50" i="79" s="1"/>
  <c r="GD51" i="79" s="1"/>
  <c r="FN174" i="81"/>
  <c r="FO174" i="81" s="1"/>
  <c r="FO165" i="81"/>
  <c r="FN139" i="81"/>
  <c r="FJ159" i="81"/>
  <c r="FN124" i="81"/>
  <c r="FN156" i="81"/>
  <c r="FO156" i="81" s="1"/>
  <c r="FL140" i="81"/>
  <c r="FN140" i="81" s="1"/>
  <c r="FI140" i="81"/>
  <c r="FJ140" i="81" s="1"/>
  <c r="FO124" i="81"/>
  <c r="FN150" i="81"/>
  <c r="FN126" i="81"/>
  <c r="FL167" i="81"/>
  <c r="FI167" i="81"/>
  <c r="FJ167" i="81" s="1"/>
  <c r="FI148" i="81"/>
  <c r="FJ148" i="81" s="1"/>
  <c r="FL148" i="81"/>
  <c r="FN148" i="81" s="1"/>
  <c r="FI143" i="81"/>
  <c r="FJ143" i="81" s="1"/>
  <c r="FN164" i="81"/>
  <c r="CT47" i="79"/>
  <c r="FM169" i="81"/>
  <c r="FN169" i="81" s="1"/>
  <c r="FO169" i="81" s="1"/>
  <c r="FM166" i="81"/>
  <c r="FN155" i="81"/>
  <c r="FO155" i="81" s="1"/>
  <c r="FI124" i="81"/>
  <c r="FJ124" i="81" s="1"/>
  <c r="FI125" i="81"/>
  <c r="FJ125" i="81" s="1"/>
  <c r="DY181" i="81"/>
  <c r="IM45" i="79" s="1"/>
  <c r="IM47" i="79" s="1"/>
  <c r="FO42" i="81"/>
  <c r="FR42" i="81" s="1"/>
  <c r="FO163" i="81"/>
  <c r="FN163" i="81"/>
  <c r="FN131" i="81"/>
  <c r="FO131" i="81" s="1"/>
  <c r="FN152" i="81"/>
  <c r="FO152" i="81" s="1"/>
  <c r="FL172" i="81"/>
  <c r="FN172" i="81" s="1"/>
  <c r="FN179" i="81"/>
  <c r="FO179" i="81" s="1"/>
  <c r="FO46" i="81"/>
  <c r="FR46" i="81" s="1"/>
  <c r="FO149" i="81"/>
  <c r="FL168" i="81"/>
  <c r="FI157" i="81"/>
  <c r="FJ157" i="81" s="1"/>
  <c r="FN115" i="81"/>
  <c r="FO23" i="81"/>
  <c r="FR23" i="81" s="1"/>
  <c r="FM154" i="81"/>
  <c r="FM141" i="81"/>
  <c r="FN120" i="81"/>
  <c r="FN165" i="81"/>
  <c r="FO58" i="81"/>
  <c r="FR58" i="81" s="1"/>
  <c r="DJ181" i="81"/>
  <c r="HI45" i="79" s="1"/>
  <c r="HI47" i="79" s="1"/>
  <c r="FO35" i="81"/>
  <c r="FR35" i="81" s="1"/>
  <c r="FM157" i="81"/>
  <c r="FN157" i="81" s="1"/>
  <c r="FO157" i="81" s="1"/>
  <c r="FI169" i="81"/>
  <c r="FJ169" i="81" s="1"/>
  <c r="FN177" i="81"/>
  <c r="FO177" i="81" s="1"/>
  <c r="FN136" i="81"/>
  <c r="FO136" i="81" s="1"/>
  <c r="FO62" i="81"/>
  <c r="FR62" i="81" s="1"/>
  <c r="FM173" i="81"/>
  <c r="FN158" i="81"/>
  <c r="FN116" i="81"/>
  <c r="FO116" i="81" s="1"/>
  <c r="FN142" i="81"/>
  <c r="FO142" i="81" s="1"/>
  <c r="FO172" i="81"/>
  <c r="H7" i="66"/>
  <c r="FO158" i="81"/>
  <c r="FM174" i="81"/>
  <c r="FO97" i="81"/>
  <c r="FR97" i="81" s="1"/>
  <c r="FO90" i="81"/>
  <c r="FR90" i="81" s="1"/>
  <c r="FO88" i="81"/>
  <c r="FR88" i="81" s="1"/>
  <c r="FL175" i="81"/>
  <c r="KT47" i="79"/>
  <c r="KT50" i="79" s="1"/>
  <c r="KT51" i="79" s="1"/>
  <c r="FO15" i="81"/>
  <c r="FR15" i="81" s="1"/>
  <c r="FO164" i="81"/>
  <c r="FO132" i="81"/>
  <c r="FO146" i="81"/>
  <c r="FO120" i="81"/>
  <c r="FO125" i="81"/>
  <c r="FL130" i="81"/>
  <c r="FN130" i="81" s="1"/>
  <c r="FI130" i="81"/>
  <c r="FJ130" i="81" s="1"/>
  <c r="FO86" i="81"/>
  <c r="FR86" i="81" s="1"/>
  <c r="LE39" i="79"/>
  <c r="LH39" i="79" s="1"/>
  <c r="FL137" i="81"/>
  <c r="FN137" i="81" s="1"/>
  <c r="FI137" i="81"/>
  <c r="FJ137" i="81" s="1"/>
  <c r="FL129" i="81"/>
  <c r="FI129" i="81"/>
  <c r="FJ129" i="81" s="1"/>
  <c r="FI153" i="81"/>
  <c r="FJ153" i="81" s="1"/>
  <c r="FO150" i="81"/>
  <c r="CU181" i="81"/>
  <c r="GE45" i="79" s="1"/>
  <c r="GE47" i="79" s="1"/>
  <c r="FL161" i="81"/>
  <c r="FN161" i="81" s="1"/>
  <c r="FI161" i="81"/>
  <c r="FJ161" i="81" s="1"/>
  <c r="FI145" i="81"/>
  <c r="FJ145" i="81" s="1"/>
  <c r="FL128" i="81"/>
  <c r="FN128" i="81" s="1"/>
  <c r="FI128" i="81"/>
  <c r="FJ128" i="81" s="1"/>
  <c r="FI178" i="81"/>
  <c r="FJ178" i="81" s="1"/>
  <c r="FL178" i="81"/>
  <c r="FO139" i="81"/>
  <c r="FO106" i="81"/>
  <c r="FR106" i="81" s="1"/>
  <c r="FO110" i="81"/>
  <c r="FR110" i="81" s="1"/>
  <c r="FO98" i="81"/>
  <c r="FR98" i="81" s="1"/>
  <c r="FL138" i="81"/>
  <c r="FN138" i="81" s="1"/>
  <c r="FI138" i="81"/>
  <c r="FJ138" i="81" s="1"/>
  <c r="FO126" i="81"/>
  <c r="FL160" i="81"/>
  <c r="FN160" i="81" s="1"/>
  <c r="FI160" i="81"/>
  <c r="FJ160" i="81" s="1"/>
  <c r="FO50" i="81"/>
  <c r="FR50" i="81" s="1"/>
  <c r="FM170" i="81"/>
  <c r="FL144" i="81"/>
  <c r="FN144" i="81" s="1"/>
  <c r="FI144" i="81"/>
  <c r="FJ144" i="81" s="1"/>
  <c r="FO12" i="81"/>
  <c r="FR12" i="81" s="1"/>
  <c r="FO27" i="81"/>
  <c r="FR27" i="81" s="1"/>
  <c r="FI170" i="81"/>
  <c r="FJ170" i="81" s="1"/>
  <c r="FL170" i="81"/>
  <c r="FO79" i="81"/>
  <c r="FR79" i="81" s="1"/>
  <c r="FO56" i="81"/>
  <c r="FR56" i="81" s="1"/>
  <c r="FL145" i="81"/>
  <c r="FL154" i="81"/>
  <c r="FI154" i="81"/>
  <c r="FJ154" i="81" s="1"/>
  <c r="FO44" i="81"/>
  <c r="FR44" i="81" s="1"/>
  <c r="FO20" i="81"/>
  <c r="FR20" i="81" s="1"/>
  <c r="LC8" i="79"/>
  <c r="LE8" i="79" s="1"/>
  <c r="LH8" i="79" s="1"/>
  <c r="FL153" i="81"/>
  <c r="FN153" i="81" s="1"/>
  <c r="FO133" i="81"/>
  <c r="J47" i="79"/>
  <c r="FL173" i="81"/>
  <c r="FN173" i="81" s="1"/>
  <c r="FI173" i="81"/>
  <c r="FJ173" i="81" s="1"/>
  <c r="FL176" i="81"/>
  <c r="FN176" i="81" s="1"/>
  <c r="FI176" i="81"/>
  <c r="FJ176" i="81" s="1"/>
  <c r="EN181" i="81"/>
  <c r="JQ45" i="79" s="1"/>
  <c r="JQ47" i="79" s="1"/>
  <c r="JQ50" i="79" s="1"/>
  <c r="JQ51" i="79" s="1"/>
  <c r="FO19" i="81"/>
  <c r="FR19" i="81" s="1"/>
  <c r="LE24" i="79"/>
  <c r="LH24" i="79" s="1"/>
  <c r="LE31" i="79"/>
  <c r="LH31" i="79" s="1"/>
  <c r="KY17" i="79"/>
  <c r="KZ17" i="79" s="1"/>
  <c r="LE20" i="79"/>
  <c r="LH20" i="79" s="1"/>
  <c r="KY32" i="79"/>
  <c r="KZ32" i="79" s="1"/>
  <c r="KY28" i="79"/>
  <c r="KZ28" i="79" s="1"/>
  <c r="KY12" i="79"/>
  <c r="KZ12" i="79" s="1"/>
  <c r="LE40" i="79"/>
  <c r="LH40" i="79" s="1"/>
  <c r="LE30" i="79"/>
  <c r="LH30" i="79" s="1"/>
  <c r="KY36" i="79"/>
  <c r="KZ36" i="79" s="1"/>
  <c r="KY40" i="79"/>
  <c r="KZ40" i="79" s="1"/>
  <c r="KY24" i="79"/>
  <c r="KZ24" i="79" s="1"/>
  <c r="KY20" i="79"/>
  <c r="KZ20" i="79" s="1"/>
  <c r="LB44" i="79"/>
  <c r="KF55" i="79" s="1"/>
  <c r="LE22" i="79"/>
  <c r="LH22" i="79" s="1"/>
  <c r="LE13" i="79"/>
  <c r="LH13" i="79" s="1"/>
  <c r="LE29" i="79"/>
  <c r="LH29" i="79" s="1"/>
  <c r="LE28" i="79"/>
  <c r="LH28" i="79" s="1"/>
  <c r="LE35" i="79"/>
  <c r="LH35" i="79" s="1"/>
  <c r="LE12" i="79"/>
  <c r="LH12" i="79" s="1"/>
  <c r="LE26" i="79"/>
  <c r="LH26" i="79" s="1"/>
  <c r="LE32" i="79"/>
  <c r="LH32" i="79" s="1"/>
  <c r="LE34" i="79"/>
  <c r="LH34" i="79" s="1"/>
  <c r="LE33" i="79"/>
  <c r="LH33" i="79" s="1"/>
  <c r="LE21" i="79"/>
  <c r="LH21" i="79" s="1"/>
  <c r="LE37" i="79"/>
  <c r="LH37" i="79" s="1"/>
  <c r="LE42" i="79"/>
  <c r="LH42" i="79" s="1"/>
  <c r="LE36" i="79"/>
  <c r="LH36" i="79" s="1"/>
  <c r="LE18" i="79"/>
  <c r="LH18" i="79" s="1"/>
  <c r="FO102" i="81"/>
  <c r="FR102" i="81" s="1"/>
  <c r="BN47" i="79"/>
  <c r="BN50" i="79" s="1"/>
  <c r="BN51" i="79" s="1"/>
  <c r="KU47" i="79"/>
  <c r="KU50" i="79" s="1"/>
  <c r="KU51" i="79" s="1"/>
  <c r="FO11" i="81"/>
  <c r="FR11" i="81" s="1"/>
  <c r="FO114" i="81"/>
  <c r="FR114" i="81" s="1"/>
  <c r="AN171" i="81"/>
  <c r="FH171" i="81"/>
  <c r="FH181" i="81" s="1"/>
  <c r="FO16" i="81"/>
  <c r="FR16" i="81" s="1"/>
  <c r="FO28" i="81"/>
  <c r="FR28" i="81" s="1"/>
  <c r="FO53" i="81"/>
  <c r="FR53" i="81" s="1"/>
  <c r="FO24" i="81"/>
  <c r="FR24" i="81" s="1"/>
  <c r="FO68" i="81"/>
  <c r="FR68" i="81" s="1"/>
  <c r="FO65" i="81"/>
  <c r="FR65" i="81" s="1"/>
  <c r="FO112" i="81"/>
  <c r="FR112" i="81" s="1"/>
  <c r="FO61" i="81"/>
  <c r="FR61" i="81" s="1"/>
  <c r="FO103" i="81"/>
  <c r="FR103" i="81" s="1"/>
  <c r="FO100" i="81"/>
  <c r="FR100" i="81" s="1"/>
  <c r="FO93" i="81"/>
  <c r="FR93" i="81" s="1"/>
  <c r="FO57" i="81"/>
  <c r="FR57" i="81" s="1"/>
  <c r="FO32" i="81"/>
  <c r="FR32" i="81" s="1"/>
  <c r="FO91" i="81"/>
  <c r="FR91" i="81" s="1"/>
  <c r="FO67" i="81"/>
  <c r="FR67" i="81" s="1"/>
  <c r="FO60" i="81"/>
  <c r="FR60" i="81" s="1"/>
  <c r="FO45" i="81"/>
  <c r="FR45" i="81" s="1"/>
  <c r="FO14" i="81"/>
  <c r="FR14" i="81" s="1"/>
  <c r="FO30" i="81"/>
  <c r="FR30" i="81" s="1"/>
  <c r="FO49" i="81"/>
  <c r="FR49" i="81" s="1"/>
  <c r="FO64" i="81"/>
  <c r="FR64" i="81" s="1"/>
  <c r="FO36" i="81"/>
  <c r="FR36" i="81" s="1"/>
  <c r="FO52" i="81"/>
  <c r="FR52" i="81" s="1"/>
  <c r="FO69" i="81"/>
  <c r="FR69" i="81" s="1"/>
  <c r="FO83" i="81"/>
  <c r="FR83" i="81" s="1"/>
  <c r="FO92" i="81"/>
  <c r="FR92" i="81" s="1"/>
  <c r="FO17" i="81"/>
  <c r="FR17" i="81" s="1"/>
  <c r="FO25" i="81"/>
  <c r="FR25" i="81" s="1"/>
  <c r="FO37" i="81"/>
  <c r="FR37" i="81" s="1"/>
  <c r="FO22" i="81"/>
  <c r="FR22" i="81" s="1"/>
  <c r="FO76" i="81"/>
  <c r="FR76" i="81" s="1"/>
  <c r="FO59" i="81"/>
  <c r="FR59" i="81" s="1"/>
  <c r="FO41" i="81"/>
  <c r="FR41" i="81" s="1"/>
  <c r="FO73" i="81"/>
  <c r="FR73" i="81" s="1"/>
  <c r="FO77" i="81"/>
  <c r="FR77" i="81" s="1"/>
  <c r="M47" i="79"/>
  <c r="F49" i="79"/>
  <c r="F51" i="79"/>
  <c r="H51" i="79" s="1"/>
  <c r="IL50" i="79"/>
  <c r="IL51" i="79" s="1"/>
  <c r="KY8" i="79"/>
  <c r="KX44" i="79"/>
  <c r="KB55" i="79" s="1"/>
  <c r="DW44" i="79"/>
  <c r="KY38" i="79"/>
  <c r="KZ38" i="79" s="1"/>
  <c r="KY19" i="79"/>
  <c r="KZ19" i="79" s="1"/>
  <c r="FO33" i="81"/>
  <c r="FR33" i="81" s="1"/>
  <c r="BB181" i="81"/>
  <c r="CS45" i="79" s="1"/>
  <c r="FO101" i="81"/>
  <c r="FR101" i="81" s="1"/>
  <c r="FO87" i="81"/>
  <c r="FR87" i="81" s="1"/>
  <c r="FO39" i="81"/>
  <c r="FR39" i="81" s="1"/>
  <c r="FO71" i="81"/>
  <c r="FR71" i="81" s="1"/>
  <c r="FO162" i="81"/>
  <c r="KY29" i="79"/>
  <c r="KZ29" i="79" s="1"/>
  <c r="KY31" i="79"/>
  <c r="KZ31" i="79" s="1"/>
  <c r="KY27" i="79"/>
  <c r="KZ27" i="79" s="1"/>
  <c r="KY37" i="79"/>
  <c r="KZ37" i="79" s="1"/>
  <c r="JR47" i="79"/>
  <c r="HJ47" i="79"/>
  <c r="GF47" i="79"/>
  <c r="IN47" i="79"/>
  <c r="LE19" i="79"/>
  <c r="LH19" i="79" s="1"/>
  <c r="KY34" i="79"/>
  <c r="KZ34" i="79" s="1"/>
  <c r="FO105" i="81"/>
  <c r="FR105" i="81" s="1"/>
  <c r="CF181" i="81"/>
  <c r="FA45" i="79" s="1"/>
  <c r="FA47" i="79" s="1"/>
  <c r="FO111" i="81"/>
  <c r="FR111" i="81" s="1"/>
  <c r="FI10" i="81"/>
  <c r="FO63" i="81"/>
  <c r="FR63" i="81" s="1"/>
  <c r="AF44" i="79"/>
  <c r="B7" i="66"/>
  <c r="B6" i="66" s="1"/>
  <c r="B8" i="66" s="1"/>
  <c r="B10" i="66" s="1"/>
  <c r="BQ181" i="81"/>
  <c r="DW45" i="79" s="1"/>
  <c r="KY13" i="79"/>
  <c r="KZ13" i="79" s="1"/>
  <c r="BO44" i="79"/>
  <c r="KY42" i="79"/>
  <c r="KZ42" i="79" s="1"/>
  <c r="KY21" i="79"/>
  <c r="KZ21" i="79" s="1"/>
  <c r="KY23" i="79"/>
  <c r="KZ23" i="79" s="1"/>
  <c r="KY22" i="79"/>
  <c r="KZ22" i="79" s="1"/>
  <c r="JP50" i="79"/>
  <c r="JP51" i="79" s="1"/>
  <c r="FO8" i="81"/>
  <c r="FR8" i="81" s="1"/>
  <c r="KY18" i="79"/>
  <c r="KZ18" i="79" s="1"/>
  <c r="FO13" i="81"/>
  <c r="FR13" i="81" s="1"/>
  <c r="FO21" i="81"/>
  <c r="FR21" i="81" s="1"/>
  <c r="FO29" i="81"/>
  <c r="FR29" i="81" s="1"/>
  <c r="FO51" i="81"/>
  <c r="FR51" i="81" s="1"/>
  <c r="LB45" i="79"/>
  <c r="KX45" i="79"/>
  <c r="FB47" i="79"/>
  <c r="FO10" i="81"/>
  <c r="FR10" i="81" s="1"/>
  <c r="FO18" i="81"/>
  <c r="FR18" i="81" s="1"/>
  <c r="FO26" i="81"/>
  <c r="FR26" i="81" s="1"/>
  <c r="FO34" i="81"/>
  <c r="FR34" i="81" s="1"/>
  <c r="FO48" i="81"/>
  <c r="FR48" i="81" s="1"/>
  <c r="FO95" i="81"/>
  <c r="FR95" i="81" s="1"/>
  <c r="FO55" i="81"/>
  <c r="FR55" i="81" s="1"/>
  <c r="FM7" i="81"/>
  <c r="FO115" i="81"/>
  <c r="KY9" i="79"/>
  <c r="KZ9" i="79" s="1"/>
  <c r="FA48" i="79"/>
  <c r="KY11" i="79"/>
  <c r="KZ11" i="79" s="1"/>
  <c r="LE41" i="79"/>
  <c r="LH41" i="79" s="1"/>
  <c r="KY30" i="79"/>
  <c r="KZ30" i="79" s="1"/>
  <c r="LE27" i="79"/>
  <c r="LH27" i="79" s="1"/>
  <c r="LC17" i="79"/>
  <c r="LE17" i="79" s="1"/>
  <c r="LH17" i="79" s="1"/>
  <c r="KY33" i="79"/>
  <c r="KZ33" i="79" s="1"/>
  <c r="KY41" i="79"/>
  <c r="KZ41" i="79" s="1"/>
  <c r="LE14" i="79"/>
  <c r="LH14" i="79" s="1"/>
  <c r="LE10" i="79"/>
  <c r="LH10" i="79" s="1"/>
  <c r="KY26" i="79"/>
  <c r="KZ26" i="79" s="1"/>
  <c r="KY25" i="79"/>
  <c r="KZ25" i="79" s="1"/>
  <c r="CS44" i="79"/>
  <c r="KY15" i="79"/>
  <c r="KZ15" i="79" s="1"/>
  <c r="LE25" i="79"/>
  <c r="LH25" i="79" s="1"/>
  <c r="KY39" i="79"/>
  <c r="KZ39" i="79" s="1"/>
  <c r="KY14" i="79"/>
  <c r="KZ14" i="79" s="1"/>
  <c r="LE38" i="79"/>
  <c r="LH38" i="79" s="1"/>
  <c r="DV48" i="79"/>
  <c r="DW48" i="79" s="1"/>
  <c r="KY10" i="79"/>
  <c r="KZ10" i="79" s="1"/>
  <c r="CR48" i="79"/>
  <c r="HH50" i="79"/>
  <c r="HH51" i="79" s="1"/>
  <c r="FO109" i="81"/>
  <c r="FR109" i="81" s="1"/>
  <c r="FO75" i="81"/>
  <c r="FR75" i="81" s="1"/>
  <c r="FO84" i="81"/>
  <c r="FR84" i="81" s="1"/>
  <c r="KY35" i="79"/>
  <c r="KZ35" i="79" s="1"/>
  <c r="FM108" i="81"/>
  <c r="FO108" i="81" s="1"/>
  <c r="FR108" i="81" s="1"/>
  <c r="FO43" i="81"/>
  <c r="FR43" i="81" s="1"/>
  <c r="FM9" i="81"/>
  <c r="FO9" i="81" s="1"/>
  <c r="FR9" i="81" s="1"/>
  <c r="FO104" i="81"/>
  <c r="FR104" i="81" s="1"/>
  <c r="FO40" i="81"/>
  <c r="FR40" i="81" s="1"/>
  <c r="FO72" i="81"/>
  <c r="FR72" i="81" s="1"/>
  <c r="FO80" i="81"/>
  <c r="FR80" i="81" s="1"/>
  <c r="DX47" i="79"/>
  <c r="FO47" i="81"/>
  <c r="FR47" i="81" s="1"/>
  <c r="FO159" i="81" l="1"/>
  <c r="FN122" i="81"/>
  <c r="FO122" i="81" s="1"/>
  <c r="FN178" i="81"/>
  <c r="FO178" i="81" s="1"/>
  <c r="J9" i="66"/>
  <c r="FO148" i="81"/>
  <c r="FN168" i="81"/>
  <c r="FO168" i="81" s="1"/>
  <c r="FN170" i="81"/>
  <c r="FN145" i="81"/>
  <c r="A14" i="79"/>
  <c r="E20" i="66" s="1"/>
  <c r="E29" i="66" s="1"/>
  <c r="AJ13" i="79"/>
  <c r="DV50" i="79"/>
  <c r="DV51" i="79" s="1"/>
  <c r="FN141" i="81"/>
  <c r="FO141" i="81" s="1"/>
  <c r="FN129" i="81"/>
  <c r="FO129" i="81" s="1"/>
  <c r="FN154" i="81"/>
  <c r="FN166" i="81"/>
  <c r="FO166" i="81" s="1"/>
  <c r="FN175" i="81"/>
  <c r="FO175" i="81" s="1"/>
  <c r="FO145" i="81"/>
  <c r="FO140" i="81"/>
  <c r="FN167" i="81"/>
  <c r="FO167" i="81"/>
  <c r="CS47" i="79"/>
  <c r="CS50" i="79" s="1"/>
  <c r="CT50" i="79" s="1"/>
  <c r="CT51" i="79" s="1"/>
  <c r="FO128" i="81"/>
  <c r="FO160" i="81"/>
  <c r="FO153" i="81"/>
  <c r="FO176" i="81"/>
  <c r="FO137" i="81"/>
  <c r="FO173" i="81"/>
  <c r="FO138" i="81"/>
  <c r="FO170" i="81"/>
  <c r="FO144" i="81"/>
  <c r="FO161" i="81"/>
  <c r="FO130" i="81"/>
  <c r="FL171" i="81"/>
  <c r="FI171" i="81"/>
  <c r="FJ171" i="81" s="1"/>
  <c r="FJ181" i="81" s="1"/>
  <c r="AM171" i="81"/>
  <c r="AN181" i="81"/>
  <c r="BP45" i="79" s="1"/>
  <c r="FA50" i="79"/>
  <c r="FA51" i="79" s="1"/>
  <c r="GE50" i="79"/>
  <c r="GE51" i="79" s="1"/>
  <c r="HI50" i="79"/>
  <c r="HI51" i="79" s="1"/>
  <c r="FB50" i="79"/>
  <c r="FB51" i="79" s="1"/>
  <c r="IM50" i="79"/>
  <c r="IM51" i="79" s="1"/>
  <c r="DW47" i="79"/>
  <c r="KY44" i="79"/>
  <c r="CS48" i="79"/>
  <c r="LC48" i="79" s="1"/>
  <c r="KX48" i="79"/>
  <c r="LB48" i="79"/>
  <c r="IN50" i="79"/>
  <c r="IN51" i="79" s="1"/>
  <c r="HJ50" i="79"/>
  <c r="HJ51" i="79" s="1"/>
  <c r="DX50" i="79"/>
  <c r="DX51" i="79" s="1"/>
  <c r="FO7" i="81"/>
  <c r="KY45" i="79"/>
  <c r="KZ45" i="79" s="1"/>
  <c r="LC44" i="79"/>
  <c r="KZ8" i="79"/>
  <c r="LE44" i="79"/>
  <c r="GF50" i="79"/>
  <c r="GF51" i="79" s="1"/>
  <c r="JR50" i="79"/>
  <c r="JR51" i="79" s="1"/>
  <c r="KX47" i="79"/>
  <c r="LB47" i="79"/>
  <c r="A15" i="79" l="1"/>
  <c r="AJ14" i="79"/>
  <c r="KX50" i="79"/>
  <c r="KX51" i="79" s="1"/>
  <c r="LB50" i="79"/>
  <c r="LB51" i="79" s="1"/>
  <c r="FO154" i="81"/>
  <c r="FI181" i="81"/>
  <c r="FM171" i="81"/>
  <c r="FM181" i="81" s="1"/>
  <c r="AM181" i="81"/>
  <c r="BO45" i="79" s="1"/>
  <c r="FL181" i="81"/>
  <c r="BP47" i="79"/>
  <c r="BP50" i="79" s="1"/>
  <c r="BP51" i="79" s="1"/>
  <c r="CS51" i="79"/>
  <c r="KG55" i="79"/>
  <c r="KY47" i="79"/>
  <c r="KZ47" i="79" s="1"/>
  <c r="KC55" i="79"/>
  <c r="DW50" i="79"/>
  <c r="DW51" i="79" s="1"/>
  <c r="LH44" i="79"/>
  <c r="KL55" i="79" s="1"/>
  <c r="KI55" i="79"/>
  <c r="FR7" i="81"/>
  <c r="FR181" i="81" s="1"/>
  <c r="KZ44" i="79"/>
  <c r="KD55" i="79" s="1"/>
  <c r="KY48" i="79"/>
  <c r="KZ48" i="79" s="1"/>
  <c r="AJ15" i="79" l="1"/>
  <c r="E21" i="66"/>
  <c r="E30" i="66" s="1"/>
  <c r="KY50" i="79"/>
  <c r="KZ50" i="79" s="1"/>
  <c r="FN171" i="81"/>
  <c r="FN181" i="81" s="1"/>
  <c r="BO47" i="79"/>
  <c r="BO50" i="79" s="1"/>
  <c r="BO51" i="79" s="1"/>
  <c r="LC45" i="79"/>
  <c r="KY51" i="79" l="1"/>
  <c r="KZ51" i="79" s="1"/>
  <c r="FO171" i="81"/>
  <c r="FO181" i="81" s="1"/>
  <c r="LC50" i="79"/>
  <c r="LE50" i="79" s="1"/>
  <c r="I50" i="79" s="1"/>
  <c r="I10" i="66" s="1"/>
  <c r="LE45" i="79"/>
  <c r="LC47" i="79"/>
  <c r="J10" i="66" l="1"/>
  <c r="J11" i="66" s="1"/>
  <c r="I11" i="66"/>
  <c r="LC51" i="79"/>
  <c r="J50" i="79"/>
  <c r="I51" i="79"/>
  <c r="J51" i="79" s="1"/>
  <c r="LH45" i="79"/>
  <c r="LE47" i="79"/>
  <c r="LH47" i="79" l="1"/>
  <c r="LE51" i="79"/>
</calcChain>
</file>

<file path=xl/sharedStrings.xml><?xml version="1.0" encoding="utf-8"?>
<sst xmlns="http://schemas.openxmlformats.org/spreadsheetml/2006/main" count="884" uniqueCount="155">
  <si>
    <t>TOTAL</t>
  </si>
  <si>
    <t>GROSS</t>
  </si>
  <si>
    <t>REBATE</t>
  </si>
  <si>
    <t>NET</t>
  </si>
  <si>
    <t>NOTES</t>
  </si>
  <si>
    <t>EFC</t>
  </si>
  <si>
    <t>SHOTS</t>
  </si>
  <si>
    <t>ASSETS</t>
  </si>
  <si>
    <t>VENDOR OH</t>
  </si>
  <si>
    <t>POTENTIAL EFC</t>
  </si>
  <si>
    <t>UNAWARDED</t>
  </si>
  <si>
    <t>VFX Producer</t>
  </si>
  <si>
    <t>Shots</t>
  </si>
  <si>
    <t>SEQUENCES</t>
  </si>
  <si>
    <t>Vendor Overhead</t>
    <phoneticPr fontId="0"/>
  </si>
  <si>
    <t>POTENTIAL VARIANCE TO EFC</t>
  </si>
  <si>
    <t>POTENTIAL SHOT COUNT</t>
  </si>
  <si>
    <t>SHOT COUNTS AND COST
FROM THE COST REPORT</t>
  </si>
  <si>
    <t>CURRENT CUT (DATE)
NOT REFLECTED IN COST REPORT</t>
  </si>
  <si>
    <t>Assets</t>
  </si>
  <si>
    <t>Gross Total (4432)</t>
  </si>
  <si>
    <t>Estimated Foreign Tax Incentive (%)</t>
  </si>
  <si>
    <t>Estimated Foreign Tax Incentive ($)</t>
  </si>
  <si>
    <t>Net Total with Tax Incentives</t>
  </si>
  <si>
    <t>Total Award
(USD)</t>
  </si>
  <si>
    <t>Asset Costs Totals</t>
  </si>
  <si>
    <t xml:space="preserve">Vendor Asset Cost  </t>
  </si>
  <si>
    <t>SEQUENCE SUMMARY</t>
  </si>
  <si>
    <t>ASSET SUMMARY</t>
  </si>
  <si>
    <t>VFX SHOT STATUS</t>
  </si>
  <si>
    <t xml:space="preserve">FINALS </t>
  </si>
  <si>
    <t>FINALS REMAINING</t>
  </si>
  <si>
    <t>KEY CREW</t>
  </si>
  <si>
    <t>VFX Supervisor</t>
  </si>
  <si>
    <t>Shoot Start</t>
  </si>
  <si>
    <t>Shoot Wrap</t>
  </si>
  <si>
    <t>KEY DATES</t>
  </si>
  <si>
    <t>BUDGET</t>
  </si>
  <si>
    <r>
      <t xml:space="preserve">VARIANCE </t>
    </r>
    <r>
      <rPr>
        <b/>
        <sz val="9"/>
        <color rgb="FFFF0000"/>
        <rFont val="Calibri"/>
        <family val="2"/>
        <scheme val="minor"/>
      </rPr>
      <t>(OVER)</t>
    </r>
    <r>
      <rPr>
        <b/>
        <sz val="9"/>
        <rFont val="Calibri"/>
        <family val="2"/>
        <scheme val="minor"/>
      </rPr>
      <t>/UNDER</t>
    </r>
  </si>
  <si>
    <t>Shots Turned Over</t>
  </si>
  <si>
    <t>Value of shots turned over</t>
  </si>
  <si>
    <t>PROJECTED EFC</t>
  </si>
  <si>
    <t>TURNOVER PROGRESS</t>
  </si>
  <si>
    <t>Shots Awarded</t>
  </si>
  <si>
    <t>BUDGETED
SHOT
COUNT</t>
  </si>
  <si>
    <t>PROJECTED VARIANCE TO EFC</t>
  </si>
  <si>
    <t>SUMMARY</t>
  </si>
  <si>
    <t>SHOT VARIANCE (ORIGINAL BUGET)</t>
  </si>
  <si>
    <t>Shots to be Turned Over</t>
  </si>
  <si>
    <t>CO#1</t>
  </si>
  <si>
    <t>Total
(USD)</t>
  </si>
  <si>
    <t>CO#2</t>
  </si>
  <si>
    <t>CO#3</t>
  </si>
  <si>
    <t>CO#4</t>
  </si>
  <si>
    <t>CO#5</t>
  </si>
  <si>
    <t>CO#6</t>
  </si>
  <si>
    <t>CO#7</t>
  </si>
  <si>
    <t>CO#8</t>
  </si>
  <si>
    <t>CO#9</t>
  </si>
  <si>
    <t>CO#10</t>
  </si>
  <si>
    <t>Estimated Foreign Tax Incentive ($) @</t>
  </si>
  <si>
    <t>Value of shots 
turned over</t>
  </si>
  <si>
    <t>HIGHLIGHTS FROM THIS WEEK:</t>
  </si>
  <si>
    <t>AWARD TOTAL</t>
  </si>
  <si>
    <t>SHOT VARIANCE (ORIGINAL BUDGET)</t>
  </si>
  <si>
    <t>PROJECTED EFC SHOT COUNT</t>
  </si>
  <si>
    <t>ORIGINAL CONTRACT</t>
  </si>
  <si>
    <t>Estimated Foreign Tax Credit(%)</t>
  </si>
  <si>
    <t>Estimated Foreign Tax Credit ($)</t>
  </si>
  <si>
    <t>UPCOMING CHANGE ORDER</t>
  </si>
  <si>
    <t>Estimated Foreign Tax Credit (%)</t>
  </si>
  <si>
    <t>Estimated Foreign Tax Credit($)</t>
  </si>
  <si>
    <t>PROJECTED VENDOR TOTAL</t>
  </si>
  <si>
    <t>Upcoming Change Order Total</t>
  </si>
  <si>
    <t>Unspecified Additional Award</t>
  </si>
  <si>
    <t>EFC SUMMARY</t>
  </si>
  <si>
    <t>POTENTIAL EFC SUMMARY</t>
  </si>
  <si>
    <t>UPCOMING 
CHANGE ORDER</t>
  </si>
  <si>
    <t>PROJECTED 
VENDOR TOTAL</t>
  </si>
  <si>
    <t>Current EFC</t>
  </si>
  <si>
    <t xml:space="preserve"> </t>
  </si>
  <si>
    <t>CURRENT CUT
NOT REFLECTED IN COST REPORT</t>
  </si>
  <si>
    <t>ASSET</t>
  </si>
  <si>
    <t>SEQUENCE/ASSET</t>
  </si>
  <si>
    <t>ASSET TYPE</t>
  </si>
  <si>
    <t>ASSET NAME</t>
  </si>
  <si>
    <t>PROJECTED SHOT COUNT</t>
  </si>
  <si>
    <t>SHOTS NOT TURNED OVER</t>
  </si>
  <si>
    <t>SHOTS TURNED OVER</t>
  </si>
  <si>
    <t>ORIGINAL
BUDGET</t>
  </si>
  <si>
    <t>EFC
SHOT COUNT</t>
  </si>
  <si>
    <t xml:space="preserve">EFC
VARIANCE </t>
  </si>
  <si>
    <t>PROJECTED
EFC</t>
  </si>
  <si>
    <t>Shot Cost Totals</t>
  </si>
  <si>
    <r>
      <t xml:space="preserve">Current EFC 
Unawarded or </t>
    </r>
    <r>
      <rPr>
        <sz val="11"/>
        <color rgb="FFFF0000"/>
        <rFont val="Calibri"/>
        <family val="2"/>
      </rPr>
      <t>(Overawarded)</t>
    </r>
  </si>
  <si>
    <t>MM/DD/YY</t>
  </si>
  <si>
    <t>AWARD TOTAL
w /CO's</t>
  </si>
  <si>
    <t>AWARD TOTAL
w/ CO's</t>
  </si>
  <si>
    <r>
      <t xml:space="preserve">Current EFC 
Unawarded or </t>
    </r>
    <r>
      <rPr>
        <sz val="10"/>
        <color rgb="FFFF0000"/>
        <rFont val="Calibri"/>
        <family val="2"/>
      </rPr>
      <t>(Overawarded)</t>
    </r>
  </si>
  <si>
    <t>EFC VARIANCE 
TO BUDGET</t>
  </si>
  <si>
    <t>VENDOR ASSET SUMMARY</t>
  </si>
  <si>
    <t>Total Award
with CO's (USD)</t>
  </si>
  <si>
    <t>Total Unawarded
(USD)</t>
  </si>
  <si>
    <t>Total Unawarded
with CO's (USD)</t>
  </si>
  <si>
    <t>Total Upcoming CO
(USD)</t>
  </si>
  <si>
    <t>Total Projected
(USD)</t>
  </si>
  <si>
    <t>COST
Turned Over
(USD)</t>
  </si>
  <si>
    <t>COST
% Turnced Over 
(per Projected EFC)</t>
  </si>
  <si>
    <t>SHOTS
% turned over 
(per Projected EFC)</t>
  </si>
  <si>
    <t>SHOTS 
Turned Over</t>
  </si>
  <si>
    <t>Awarded Shots 
to be Turned Over</t>
  </si>
  <si>
    <t>Budgeted Shots Unawarded</t>
  </si>
  <si>
    <t>Total Budgted Unawarded
(USD)</t>
  </si>
  <si>
    <t>PROJECTED Unaward TOTAL</t>
  </si>
  <si>
    <t>Total
Upcoming Change Order</t>
  </si>
  <si>
    <t>Unawarded Total
(USD)</t>
  </si>
  <si>
    <t>PROJECTED EFC 
(from Left side of spreadsheet)</t>
  </si>
  <si>
    <t>Total 
Award + Unaward
with CO's (USD)</t>
  </si>
  <si>
    <t>CHECK
(This should 
be ZERO)</t>
  </si>
  <si>
    <t>Award TOTAL</t>
  </si>
  <si>
    <t>UNAWARDED
Budgeted Shots</t>
  </si>
  <si>
    <t>Key vendor crew</t>
  </si>
  <si>
    <t>VENDOR 1</t>
  </si>
  <si>
    <t>VENDOR 2</t>
  </si>
  <si>
    <t>VENDOR 3</t>
  </si>
  <si>
    <t>VENDOR 4</t>
  </si>
  <si>
    <t>VENDOR 5</t>
  </si>
  <si>
    <t>VENDOR 6</t>
  </si>
  <si>
    <t>VENDOR 7</t>
  </si>
  <si>
    <t>VENDOR 8</t>
  </si>
  <si>
    <t>AWARD
TOTAL</t>
  </si>
  <si>
    <t>SHOW NAME</t>
  </si>
  <si>
    <t>VFX SUMMARY</t>
  </si>
  <si>
    <t>AMAZON EFC UPDATE</t>
  </si>
  <si>
    <t>EPISODES</t>
  </si>
  <si>
    <t>EPISODE
NUMBER</t>
  </si>
  <si>
    <t>EPISODE NAME</t>
  </si>
  <si>
    <t>EPISODE
LENGTH
(MINS)</t>
  </si>
  <si>
    <t>EPISODE(S)</t>
  </si>
  <si>
    <t>SHOT COUNT BY EPISODE</t>
  </si>
  <si>
    <t>BUDGETED SHOTS</t>
  </si>
  <si>
    <t>EFC SHOTS</t>
  </si>
  <si>
    <t>PROJECTED SHOTS</t>
  </si>
  <si>
    <t>BUDGET BY EPISODE</t>
  </si>
  <si>
    <t>VFX BUDGET/SHOT STATUS</t>
  </si>
  <si>
    <t>OVERALL BUDGET</t>
  </si>
  <si>
    <t>EPISODE SUMMARY</t>
  </si>
  <si>
    <t>EP/Showrunner</t>
  </si>
  <si>
    <t xml:space="preserve">Gross Total </t>
  </si>
  <si>
    <t>Gross Total</t>
  </si>
  <si>
    <t>VENDOR EPISODE AWARD SUMMARY</t>
  </si>
  <si>
    <t>AMAZON STUDIOS VFX EFC UPDATE</t>
  </si>
  <si>
    <t>Final delivery EP108</t>
  </si>
  <si>
    <t>Temp delivery</t>
  </si>
  <si>
    <t>VFX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</si>
</sst>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(&quot;$&quot;* #,##0_);_(&quot;$&quot;* \(#,##0\);_(&quot;$&quot;* &quot;-&quot;??_);_(@_)"/>
    <numFmt numFmtId="167" formatCode="[$$-409]#,##0"/>
    <numFmt numFmtId="168" formatCode="&quot;$&quot;#,##0"/>
    <numFmt numFmtId="169" formatCode="mm/dd/yy"/>
    <numFmt numFmtId="170" formatCode="0_);[Red]\(0\)"/>
    <numFmt numFmtId="171" formatCode="0_);\(0\)"/>
    <numFmt numFmtId="172" formatCode="[$-F800]dddd\,\ mmmm\ dd\,\ yyyy"/>
    <numFmt numFmtId="173" formatCode="0.0%"/>
    <numFmt numFmtId="174" formatCode="_(* #,##0_);_(* \(#,##0\);_(* &quot;-&quot;??_);_(@_)"/>
    <numFmt numFmtId="175" formatCode="dddd\,\ mmmm\ dd\,\ yyyy"/>
    <numFmt numFmtId="176" formatCode="ddd\.\,\ mmm\.\ dd\,\ yyyy"/>
  </numFmts>
  <fonts count="76" x14ac:knownFonts="1">
    <font>
      <sz val="9"/>
      <name val="Geneva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Geneva"/>
      <family val="2"/>
    </font>
    <font>
      <sz val="10"/>
      <name val="Verdana"/>
      <family val="2"/>
    </font>
    <font>
      <sz val="10"/>
      <name val="Arial"/>
      <family val="2"/>
    </font>
    <font>
      <sz val="8"/>
      <name val="Geneva"/>
      <family val="2"/>
    </font>
    <font>
      <sz val="14"/>
      <name val="Calibri"/>
      <family val="2"/>
    </font>
    <font>
      <sz val="12"/>
      <color theme="1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8"/>
      <name val="Verdana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Geneva"/>
      <family val="2"/>
    </font>
    <font>
      <b/>
      <sz val="9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28"/>
      <color theme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name val="Calibri"/>
      <family val="2"/>
    </font>
    <font>
      <b/>
      <sz val="18"/>
      <color rgb="FFFFFFFF"/>
      <name val="Calibri"/>
      <family val="2"/>
    </font>
    <font>
      <sz val="18"/>
      <color rgb="FFFFFFFF"/>
      <name val="Calibri"/>
      <family val="2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6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sz val="10"/>
      <name val="Calibri"/>
      <family val="2"/>
    </font>
    <font>
      <i/>
      <sz val="12"/>
      <name val="Calibri"/>
      <family val="2"/>
    </font>
    <font>
      <sz val="9"/>
      <color indexed="8"/>
      <name val="Geneva"/>
      <family val="2"/>
    </font>
    <font>
      <b/>
      <sz val="24"/>
      <name val="Calibri"/>
      <family val="2"/>
      <scheme val="minor"/>
    </font>
    <font>
      <sz val="12"/>
      <color indexed="10"/>
      <name val="Calibri"/>
      <family val="2"/>
    </font>
    <font>
      <b/>
      <i/>
      <sz val="12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24"/>
      <name val="Calibri"/>
      <family val="2"/>
    </font>
    <font>
      <sz val="12"/>
      <color indexed="8"/>
      <name val="Calibri"/>
      <family val="2"/>
    </font>
    <font>
      <u/>
      <sz val="12"/>
      <name val="Calibri"/>
      <family val="2"/>
    </font>
    <font>
      <b/>
      <i/>
      <sz val="14"/>
      <name val="Calibri"/>
      <family val="2"/>
    </font>
    <font>
      <sz val="12"/>
      <color theme="1"/>
      <name val="Calibri"/>
      <family val="2"/>
    </font>
    <font>
      <sz val="18"/>
      <name val="Calibri"/>
      <family val="2"/>
    </font>
    <font>
      <b/>
      <sz val="12"/>
      <color indexed="8"/>
      <name val="Calibri"/>
      <family val="2"/>
    </font>
    <font>
      <b/>
      <i/>
      <sz val="12"/>
      <color theme="0"/>
      <name val="Calibri"/>
      <family val="2"/>
    </font>
    <font>
      <b/>
      <sz val="12"/>
      <color theme="1" tint="0.14999847407452621"/>
      <name val="Calibri"/>
      <family val="2"/>
    </font>
    <font>
      <sz val="11"/>
      <color theme="1" tint="0.14999847407452621"/>
      <name val="Calibri"/>
      <family val="2"/>
    </font>
    <font>
      <sz val="10"/>
      <color theme="1" tint="0.14999847407452621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b/>
      <i/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2"/>
      <color rgb="FF4378CB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EE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D7FFE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Trellis"/>
    </fill>
    <fill>
      <patternFill patternType="solid">
        <fgColor rgb="FFDCE6F1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EFFC9"/>
        <bgColor indexed="64"/>
      </patternFill>
    </fill>
    <fill>
      <patternFill patternType="solid">
        <fgColor rgb="FFC2FFC0"/>
        <bgColor indexed="64"/>
      </patternFill>
    </fill>
    <fill>
      <patternFill patternType="solid">
        <fgColor rgb="FFFEFFBE"/>
        <bgColor indexed="64"/>
      </patternFill>
    </fill>
    <fill>
      <patternFill patternType="solid">
        <fgColor rgb="FFB8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C"/>
        <bgColor indexed="64"/>
      </patternFill>
    </fill>
    <fill>
      <patternFill patternType="solid">
        <fgColor rgb="FFEFD8B9"/>
        <bgColor indexed="64"/>
      </patternFill>
    </fill>
    <fill>
      <patternFill patternType="solid">
        <fgColor rgb="FFC9F2C9"/>
        <bgColor indexed="64"/>
      </patternFill>
    </fill>
    <fill>
      <patternFill patternType="solid">
        <fgColor rgb="FFACFCA4"/>
        <bgColor indexed="64"/>
      </patternFill>
    </fill>
    <fill>
      <patternFill patternType="solid">
        <fgColor rgb="FFEAD0A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BACFE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EDB9F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rgb="FFFCE4D1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C1B2D1"/>
        <bgColor indexed="64"/>
      </patternFill>
    </fill>
    <fill>
      <patternFill patternType="solid">
        <fgColor rgb="FFB8D08A"/>
        <bgColor indexed="64"/>
      </patternFill>
    </fill>
    <fill>
      <patternFill patternType="solid">
        <fgColor rgb="FFE4C79B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AAC977"/>
        <bgColor indexed="64"/>
      </patternFill>
    </fill>
    <fill>
      <patternFill patternType="solid">
        <fgColor rgb="FFDDBB8A"/>
        <bgColor indexed="64"/>
      </patternFill>
    </fill>
    <fill>
      <patternFill patternType="solid">
        <fgColor rgb="FFCF84DB"/>
        <bgColor indexed="64"/>
      </patternFill>
    </fill>
    <fill>
      <patternFill patternType="solid">
        <fgColor rgb="FFE090ED"/>
        <bgColor indexed="64"/>
      </patternFill>
    </fill>
    <fill>
      <patternFill patternType="solid">
        <fgColor rgb="FFA3A3A3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rgb="FFB0A4FF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8E75FF"/>
        <bgColor indexed="64"/>
      </patternFill>
    </fill>
    <fill>
      <patternFill patternType="solid">
        <fgColor rgb="FFF38336"/>
        <bgColor indexed="64"/>
      </patternFill>
    </fill>
    <fill>
      <patternFill patternType="solid">
        <fgColor rgb="FFFEFF08"/>
        <bgColor indexed="64"/>
      </patternFill>
    </fill>
    <fill>
      <patternFill patternType="solid">
        <fgColor rgb="FF4378CB"/>
        <bgColor indexed="64"/>
      </patternFill>
    </fill>
    <fill>
      <patternFill patternType="solid">
        <fgColor rgb="FFFEFFCA"/>
        <bgColor indexed="64"/>
      </patternFill>
    </fill>
    <fill>
      <patternFill patternType="solid">
        <fgColor rgb="FFFEEAD9"/>
        <bgColor indexed="64"/>
      </patternFill>
    </fill>
    <fill>
      <patternFill patternType="solid">
        <fgColor rgb="FF4377CB"/>
        <bgColor indexed="64"/>
      </patternFill>
    </fill>
    <fill>
      <patternFill patternType="solid">
        <fgColor rgb="FFE190ED"/>
        <bgColor indexed="64"/>
      </patternFill>
    </fill>
    <fill>
      <patternFill patternType="solid">
        <fgColor rgb="FFE5C89B"/>
        <bgColor indexed="64"/>
      </patternFill>
    </fill>
    <fill>
      <patternFill patternType="solid">
        <fgColor rgb="FFFDEAD9"/>
        <bgColor indexed="64"/>
      </patternFill>
    </fill>
    <fill>
      <patternFill patternType="solid">
        <fgColor rgb="FFE290ED"/>
        <bgColor indexed="64"/>
      </patternFill>
    </fill>
  </fills>
  <borders count="10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 tint="-0.249977111117893"/>
      </bottom>
      <diagonal/>
    </border>
    <border>
      <left/>
      <right/>
      <top style="double">
        <color auto="1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double">
        <color auto="1"/>
      </bottom>
      <diagonal/>
    </border>
    <border>
      <left/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theme="0" tint="-0.249977111117893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theme="0" tint="-0.249977111117893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theme="0" tint="-0.249977111117893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</borders>
  <cellStyleXfs count="1268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4" fillId="0" borderId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9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2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7" fillId="0" borderId="0" applyNumberFormat="0" applyFill="0" applyBorder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163">
    <xf numFmtId="0" fontId="0" fillId="0" borderId="0" xfId="0"/>
    <xf numFmtId="0" fontId="17" fillId="0" borderId="0" xfId="0" applyFont="1"/>
    <xf numFmtId="0" fontId="0" fillId="0" borderId="0" xfId="0"/>
    <xf numFmtId="0" fontId="29" fillId="0" borderId="0" xfId="0" applyFont="1"/>
    <xf numFmtId="0" fontId="27" fillId="0" borderId="0" xfId="6" applyFont="1"/>
    <xf numFmtId="0" fontId="27" fillId="0" borderId="0" xfId="6" applyFont="1" applyAlignment="1">
      <alignment vertical="center"/>
    </xf>
    <xf numFmtId="6" fontId="27" fillId="0" borderId="0" xfId="6" applyNumberFormat="1" applyFont="1"/>
    <xf numFmtId="0" fontId="31" fillId="0" borderId="0" xfId="0" applyFont="1"/>
    <xf numFmtId="0" fontId="31" fillId="0" borderId="0" xfId="0" applyFont="1" applyFill="1"/>
    <xf numFmtId="49" fontId="31" fillId="0" borderId="0" xfId="0" applyNumberFormat="1" applyFont="1" applyFill="1"/>
    <xf numFmtId="0" fontId="34" fillId="0" borderId="0" xfId="6" applyFont="1"/>
    <xf numFmtId="0" fontId="22" fillId="0" borderId="0" xfId="6" applyFont="1"/>
    <xf numFmtId="0" fontId="22" fillId="0" borderId="0" xfId="6" applyFont="1" applyAlignment="1">
      <alignment horizontal="right"/>
    </xf>
    <xf numFmtId="0" fontId="17" fillId="0" borderId="0" xfId="6" applyFont="1"/>
    <xf numFmtId="0" fontId="17" fillId="0" borderId="0" xfId="0" applyFont="1" applyBorder="1"/>
    <xf numFmtId="0" fontId="35" fillId="5" borderId="0" xfId="6" applyFont="1" applyFill="1"/>
    <xf numFmtId="0" fontId="36" fillId="5" borderId="0" xfId="6" applyFont="1" applyFill="1"/>
    <xf numFmtId="0" fontId="35" fillId="5" borderId="0" xfId="6" applyFont="1" applyFill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right"/>
    </xf>
    <xf numFmtId="0" fontId="38" fillId="22" borderId="0" xfId="0" applyFont="1" applyFill="1"/>
    <xf numFmtId="0" fontId="39" fillId="22" borderId="0" xfId="0" applyFont="1" applyFill="1"/>
    <xf numFmtId="0" fontId="38" fillId="22" borderId="0" xfId="0" applyFont="1" applyFill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38" fillId="22" borderId="0" xfId="0" applyFont="1" applyFill="1" applyAlignment="1">
      <alignment horizontal="left"/>
    </xf>
    <xf numFmtId="0" fontId="44" fillId="0" borderId="0" xfId="0" applyFont="1"/>
    <xf numFmtId="0" fontId="31" fillId="0" borderId="0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 applyAlignment="1">
      <alignment horizontal="right" vertical="center"/>
    </xf>
    <xf numFmtId="171" fontId="31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 wrapText="1"/>
    </xf>
    <xf numFmtId="170" fontId="33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68" fontId="33" fillId="0" borderId="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9" fontId="31" fillId="0" borderId="0" xfId="0" applyNumberFormat="1" applyFont="1" applyFill="1" applyBorder="1" applyAlignment="1">
      <alignment horizontal="right" vertical="center"/>
    </xf>
    <xf numFmtId="0" fontId="44" fillId="0" borderId="0" xfId="6" applyFont="1"/>
    <xf numFmtId="0" fontId="44" fillId="0" borderId="0" xfId="0" applyFont="1" applyAlignment="1">
      <alignment vertical="center"/>
    </xf>
    <xf numFmtId="174" fontId="31" fillId="0" borderId="0" xfId="0" applyNumberFormat="1" applyFont="1"/>
    <xf numFmtId="0" fontId="33" fillId="0" borderId="0" xfId="0" applyFont="1" applyBorder="1" applyAlignment="1">
      <alignment horizontal="right" vertical="center"/>
    </xf>
    <xf numFmtId="6" fontId="31" fillId="0" borderId="0" xfId="0" applyNumberFormat="1" applyFont="1" applyFill="1" applyBorder="1" applyAlignment="1">
      <alignment horizontal="right" vertical="center"/>
    </xf>
    <xf numFmtId="8" fontId="31" fillId="0" borderId="0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31" fillId="0" borderId="46" xfId="0" applyFont="1" applyBorder="1" applyAlignment="1">
      <alignment vertical="center"/>
    </xf>
    <xf numFmtId="0" fontId="31" fillId="0" borderId="0" xfId="0" applyFont="1" applyFill="1" applyBorder="1" applyAlignment="1">
      <alignment horizontal="right" vertical="center"/>
    </xf>
    <xf numFmtId="173" fontId="31" fillId="0" borderId="0" xfId="0" applyNumberFormat="1" applyFont="1" applyFill="1" applyBorder="1" applyAlignment="1">
      <alignment horizontal="right" vertical="center"/>
    </xf>
    <xf numFmtId="6" fontId="28" fillId="0" borderId="0" xfId="0" applyNumberFormat="1" applyFont="1" applyFill="1" applyBorder="1" applyAlignment="1">
      <alignment horizontal="right" vertical="center"/>
    </xf>
    <xf numFmtId="166" fontId="31" fillId="0" borderId="0" xfId="2" applyNumberFormat="1" applyFont="1"/>
    <xf numFmtId="6" fontId="31" fillId="0" borderId="0" xfId="0" applyNumberFormat="1" applyFont="1"/>
    <xf numFmtId="172" fontId="42" fillId="0" borderId="0" xfId="0" applyNumberFormat="1" applyFont="1" applyAlignment="1">
      <alignment horizontal="center"/>
    </xf>
    <xf numFmtId="172" fontId="43" fillId="0" borderId="0" xfId="6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44" fillId="0" borderId="0" xfId="6" applyFont="1" applyAlignment="1">
      <alignment vertical="center"/>
    </xf>
    <xf numFmtId="0" fontId="31" fillId="0" borderId="14" xfId="2605" applyFont="1" applyBorder="1" applyAlignment="1">
      <alignment horizontal="center" vertical="center"/>
    </xf>
    <xf numFmtId="170" fontId="31" fillId="0" borderId="50" xfId="4" applyNumberFormat="1" applyFont="1" applyFill="1" applyBorder="1" applyAlignment="1">
      <alignment horizontal="center" vertical="center"/>
    </xf>
    <xf numFmtId="170" fontId="31" fillId="0" borderId="53" xfId="0" applyNumberFormat="1" applyFont="1" applyFill="1" applyBorder="1" applyAlignment="1">
      <alignment horizontal="left" vertical="center" wrapText="1"/>
    </xf>
    <xf numFmtId="170" fontId="31" fillId="0" borderId="53" xfId="0" applyNumberFormat="1" applyFont="1" applyFill="1" applyBorder="1" applyAlignment="1">
      <alignment horizontal="center" vertical="center"/>
    </xf>
    <xf numFmtId="170" fontId="31" fillId="0" borderId="53" xfId="0" applyNumberFormat="1" applyFont="1" applyFill="1" applyBorder="1" applyAlignment="1">
      <alignment horizontal="left" vertical="top" wrapText="1"/>
    </xf>
    <xf numFmtId="170" fontId="46" fillId="0" borderId="53" xfId="0" applyNumberFormat="1" applyFont="1" applyFill="1" applyBorder="1" applyAlignment="1">
      <alignment horizontal="left" vertical="center" wrapText="1"/>
    </xf>
    <xf numFmtId="170" fontId="50" fillId="0" borderId="53" xfId="0" applyNumberFormat="1" applyFont="1" applyFill="1" applyBorder="1" applyAlignment="1">
      <alignment horizontal="left" vertical="center" wrapText="1"/>
    </xf>
    <xf numFmtId="0" fontId="31" fillId="2" borderId="0" xfId="2605" applyFont="1" applyFill="1" applyBorder="1"/>
    <xf numFmtId="171" fontId="31" fillId="2" borderId="0" xfId="2605" applyNumberFormat="1" applyFont="1" applyFill="1" applyBorder="1" applyAlignment="1">
      <alignment horizontal="right" vertical="center"/>
    </xf>
    <xf numFmtId="0" fontId="31" fillId="0" borderId="0" xfId="2605" applyFont="1" applyBorder="1"/>
    <xf numFmtId="0" fontId="31" fillId="0" borderId="0" xfId="2605" applyFont="1" applyFill="1" applyBorder="1" applyAlignment="1">
      <alignment vertical="center"/>
    </xf>
    <xf numFmtId="0" fontId="33" fillId="0" borderId="0" xfId="2605" applyFont="1" applyFill="1" applyBorder="1" applyAlignment="1">
      <alignment horizontal="right" vertical="center"/>
    </xf>
    <xf numFmtId="0" fontId="33" fillId="0" borderId="0" xfId="2605" applyFont="1" applyFill="1" applyBorder="1" applyAlignment="1">
      <alignment vertical="center"/>
    </xf>
    <xf numFmtId="0" fontId="33" fillId="0" borderId="0" xfId="2605" applyFont="1" applyBorder="1" applyAlignment="1">
      <alignment horizontal="right" vertical="center"/>
    </xf>
    <xf numFmtId="3" fontId="33" fillId="0" borderId="0" xfId="2605" applyNumberFormat="1" applyFont="1" applyFill="1" applyBorder="1" applyAlignment="1">
      <alignment vertical="center"/>
    </xf>
    <xf numFmtId="0" fontId="31" fillId="0" borderId="0" xfId="2605" applyFont="1" applyFill="1" applyBorder="1" applyAlignment="1">
      <alignment horizontal="right" vertical="center"/>
    </xf>
    <xf numFmtId="3" fontId="33" fillId="0" borderId="10" xfId="2605" applyNumberFormat="1" applyFont="1" applyFill="1" applyBorder="1" applyAlignment="1">
      <alignment horizontal="right" vertical="center"/>
    </xf>
    <xf numFmtId="0" fontId="31" fillId="0" borderId="8" xfId="2605" applyFont="1" applyFill="1" applyBorder="1" applyAlignment="1">
      <alignment vertical="center"/>
    </xf>
    <xf numFmtId="168" fontId="33" fillId="0" borderId="0" xfId="2605" applyNumberFormat="1" applyFont="1" applyFill="1" applyBorder="1" applyAlignment="1">
      <alignment vertical="center"/>
    </xf>
    <xf numFmtId="6" fontId="31" fillId="0" borderId="0" xfId="2605" applyNumberFormat="1" applyFont="1" applyFill="1" applyBorder="1" applyAlignment="1">
      <alignment horizontal="right" vertical="center"/>
    </xf>
    <xf numFmtId="168" fontId="33" fillId="0" borderId="10" xfId="2605" applyNumberFormat="1" applyFont="1" applyFill="1" applyBorder="1" applyAlignment="1">
      <alignment horizontal="right" vertical="center"/>
    </xf>
    <xf numFmtId="170" fontId="50" fillId="4" borderId="34" xfId="4" applyNumberFormat="1" applyFont="1" applyFill="1" applyBorder="1" applyAlignment="1">
      <alignment horizontal="left" vertical="center"/>
    </xf>
    <xf numFmtId="6" fontId="31" fillId="2" borderId="0" xfId="2605" applyNumberFormat="1" applyFont="1" applyFill="1" applyBorder="1" applyAlignment="1">
      <alignment horizontal="right" vertical="center"/>
    </xf>
    <xf numFmtId="170" fontId="31" fillId="2" borderId="0" xfId="2605" applyNumberFormat="1" applyFont="1" applyFill="1" applyBorder="1" applyAlignment="1">
      <alignment horizontal="center" vertical="center"/>
    </xf>
    <xf numFmtId="166" fontId="31" fillId="0" borderId="51" xfId="2605" applyNumberFormat="1" applyFont="1" applyFill="1" applyBorder="1" applyAlignment="1">
      <alignment vertical="center"/>
    </xf>
    <xf numFmtId="166" fontId="31" fillId="0" borderId="51" xfId="2605" applyNumberFormat="1" applyFont="1" applyFill="1" applyBorder="1" applyAlignment="1">
      <alignment horizontal="left" vertical="center"/>
    </xf>
    <xf numFmtId="166" fontId="33" fillId="10" borderId="19" xfId="2605" applyNumberFormat="1" applyFont="1" applyFill="1" applyBorder="1" applyAlignment="1">
      <alignment vertical="center"/>
    </xf>
    <xf numFmtId="166" fontId="31" fillId="2" borderId="0" xfId="2605" applyNumberFormat="1" applyFont="1" applyFill="1" applyBorder="1" applyAlignment="1">
      <alignment horizontal="left" vertical="center"/>
    </xf>
    <xf numFmtId="166" fontId="31" fillId="4" borderId="45" xfId="4" applyNumberFormat="1" applyFont="1" applyFill="1" applyBorder="1" applyAlignment="1">
      <alignment vertical="center"/>
    </xf>
    <xf numFmtId="166" fontId="31" fillId="2" borderId="0" xfId="4" applyNumberFormat="1" applyFont="1" applyFill="1" applyBorder="1" applyAlignment="1">
      <alignment horizontal="right" vertical="center"/>
    </xf>
    <xf numFmtId="166" fontId="31" fillId="4" borderId="58" xfId="4" applyNumberFormat="1" applyFont="1" applyFill="1" applyBorder="1" applyAlignment="1">
      <alignment vertical="center"/>
    </xf>
    <xf numFmtId="166" fontId="31" fillId="4" borderId="44" xfId="2605" applyNumberFormat="1" applyFont="1" applyFill="1" applyBorder="1" applyAlignment="1">
      <alignment vertical="center"/>
    </xf>
    <xf numFmtId="3" fontId="18" fillId="20" borderId="37" xfId="6" applyNumberFormat="1" applyFont="1" applyFill="1" applyBorder="1" applyAlignment="1">
      <alignment horizontal="right" vertical="center" indent="1"/>
    </xf>
    <xf numFmtId="0" fontId="48" fillId="0" borderId="0" xfId="6" applyFont="1" applyAlignment="1">
      <alignment horizontal="left"/>
    </xf>
    <xf numFmtId="0" fontId="35" fillId="5" borderId="0" xfId="6" applyFont="1" applyFill="1" applyAlignment="1">
      <alignment horizontal="left" indent="1"/>
    </xf>
    <xf numFmtId="170" fontId="31" fillId="0" borderId="45" xfId="4" applyNumberFormat="1" applyFont="1" applyFill="1" applyBorder="1" applyAlignment="1">
      <alignment horizontal="center" vertical="center"/>
    </xf>
    <xf numFmtId="0" fontId="38" fillId="22" borderId="0" xfId="0" applyFont="1" applyFill="1" applyAlignment="1">
      <alignment horizontal="left" indent="1"/>
    </xf>
    <xf numFmtId="0" fontId="31" fillId="0" borderId="51" xfId="4" applyFont="1" applyFill="1" applyBorder="1" applyAlignment="1">
      <alignment horizontal="left" vertical="center" wrapText="1" indent="1"/>
    </xf>
    <xf numFmtId="166" fontId="31" fillId="4" borderId="17" xfId="0" applyNumberFormat="1" applyFont="1" applyFill="1" applyBorder="1" applyAlignment="1">
      <alignment horizontal="left" vertical="center"/>
    </xf>
    <xf numFmtId="166" fontId="31" fillId="23" borderId="5" xfId="0" applyNumberFormat="1" applyFont="1" applyFill="1" applyBorder="1" applyAlignment="1">
      <alignment horizontal="left" vertical="center"/>
    </xf>
    <xf numFmtId="166" fontId="31" fillId="4" borderId="5" xfId="0" applyNumberFormat="1" applyFont="1" applyFill="1" applyBorder="1" applyAlignment="1">
      <alignment horizontal="left"/>
    </xf>
    <xf numFmtId="166" fontId="31" fillId="4" borderId="21" xfId="0" applyNumberFormat="1" applyFont="1" applyFill="1" applyBorder="1" applyAlignment="1">
      <alignment horizontal="left" vertical="center"/>
    </xf>
    <xf numFmtId="166" fontId="31" fillId="23" borderId="22" xfId="0" applyNumberFormat="1" applyFont="1" applyFill="1" applyBorder="1" applyAlignment="1">
      <alignment horizontal="left" vertical="center"/>
    </xf>
    <xf numFmtId="166" fontId="31" fillId="4" borderId="22" xfId="0" applyNumberFormat="1" applyFont="1" applyFill="1" applyBorder="1" applyAlignment="1">
      <alignment horizontal="left"/>
    </xf>
    <xf numFmtId="0" fontId="31" fillId="17" borderId="0" xfId="4" applyFont="1" applyFill="1"/>
    <xf numFmtId="0" fontId="31" fillId="0" borderId="0" xfId="2605" applyFont="1"/>
    <xf numFmtId="0" fontId="31" fillId="0" borderId="0" xfId="2605" applyFont="1" applyBorder="1" applyAlignment="1">
      <alignment horizontal="right"/>
    </xf>
    <xf numFmtId="172" fontId="37" fillId="0" borderId="0" xfId="0" applyNumberFormat="1" applyFont="1" applyAlignment="1">
      <alignment horizontal="left"/>
    </xf>
    <xf numFmtId="0" fontId="31" fillId="0" borderId="45" xfId="4" applyNumberFormat="1" applyFont="1" applyFill="1" applyBorder="1" applyAlignment="1">
      <alignment horizontal="left" vertical="center" wrapText="1" indent="1"/>
    </xf>
    <xf numFmtId="0" fontId="31" fillId="0" borderId="45" xfId="4" applyFont="1" applyFill="1" applyBorder="1" applyAlignment="1">
      <alignment horizontal="left" vertical="center" indent="1"/>
    </xf>
    <xf numFmtId="0" fontId="31" fillId="0" borderId="45" xfId="0" applyFont="1" applyBorder="1" applyAlignment="1">
      <alignment horizontal="left" vertical="center" indent="1"/>
    </xf>
    <xf numFmtId="166" fontId="31" fillId="25" borderId="52" xfId="2605" applyNumberFormat="1" applyFont="1" applyFill="1" applyBorder="1" applyAlignment="1">
      <alignment horizontal="left"/>
    </xf>
    <xf numFmtId="166" fontId="31" fillId="4" borderId="21" xfId="2605" applyNumberFormat="1" applyFont="1" applyFill="1" applyBorder="1" applyAlignment="1">
      <alignment horizontal="left"/>
    </xf>
    <xf numFmtId="167" fontId="31" fillId="0" borderId="0" xfId="2605" applyNumberFormat="1" applyFont="1" applyBorder="1" applyAlignment="1"/>
    <xf numFmtId="167" fontId="31" fillId="0" borderId="0" xfId="2605" applyNumberFormat="1" applyFont="1" applyBorder="1" applyAlignment="1">
      <alignment horizontal="right"/>
    </xf>
    <xf numFmtId="0" fontId="31" fillId="0" borderId="0" xfId="4" applyFont="1" applyFill="1" applyBorder="1" applyAlignment="1">
      <alignment horizontal="right"/>
    </xf>
    <xf numFmtId="0" fontId="31" fillId="0" borderId="0" xfId="0" applyFont="1" applyFill="1" applyBorder="1"/>
    <xf numFmtId="0" fontId="45" fillId="18" borderId="45" xfId="0" applyFont="1" applyFill="1" applyBorder="1" applyAlignment="1">
      <alignment horizontal="center" vertical="center" wrapText="1"/>
    </xf>
    <xf numFmtId="5" fontId="45" fillId="18" borderId="45" xfId="0" applyNumberFormat="1" applyFont="1" applyFill="1" applyBorder="1" applyAlignment="1">
      <alignment horizontal="center" vertical="center" wrapText="1"/>
    </xf>
    <xf numFmtId="166" fontId="31" fillId="0" borderId="54" xfId="0" applyNumberFormat="1" applyFont="1" applyBorder="1" applyAlignment="1">
      <alignment vertical="center"/>
    </xf>
    <xf numFmtId="166" fontId="31" fillId="0" borderId="53" xfId="0" applyNumberFormat="1" applyFont="1" applyBorder="1" applyAlignment="1">
      <alignment vertical="center"/>
    </xf>
    <xf numFmtId="166" fontId="31" fillId="0" borderId="27" xfId="0" applyNumberFormat="1" applyFont="1" applyBorder="1" applyAlignment="1">
      <alignment vertical="center"/>
    </xf>
    <xf numFmtId="166" fontId="31" fillId="10" borderId="25" xfId="0" applyNumberFormat="1" applyFont="1" applyFill="1" applyBorder="1" applyAlignment="1">
      <alignment horizontal="right" vertical="center"/>
    </xf>
    <xf numFmtId="0" fontId="45" fillId="15" borderId="45" xfId="2605" applyFont="1" applyFill="1" applyBorder="1" applyAlignment="1">
      <alignment horizontal="center" vertical="center" wrapText="1"/>
    </xf>
    <xf numFmtId="166" fontId="31" fillId="20" borderId="41" xfId="2605" applyNumberFormat="1" applyFont="1" applyFill="1" applyBorder="1" applyAlignment="1">
      <alignment horizontal="right" vertical="center"/>
    </xf>
    <xf numFmtId="166" fontId="31" fillId="0" borderId="0" xfId="2605" applyNumberFormat="1" applyFont="1" applyFill="1" applyBorder="1"/>
    <xf numFmtId="166" fontId="31" fillId="0" borderId="2" xfId="2605" applyNumberFormat="1" applyFont="1" applyFill="1" applyBorder="1"/>
    <xf numFmtId="0" fontId="18" fillId="3" borderId="16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6" fontId="31" fillId="19" borderId="7" xfId="0" applyNumberFormat="1" applyFont="1" applyFill="1" applyBorder="1" applyAlignment="1"/>
    <xf numFmtId="0" fontId="31" fillId="0" borderId="0" xfId="2605" applyFont="1" applyBorder="1" applyAlignment="1">
      <alignment vertical="center"/>
    </xf>
    <xf numFmtId="0" fontId="31" fillId="0" borderId="0" xfId="2605" applyFont="1" applyFill="1" applyAlignment="1">
      <alignment vertical="center"/>
    </xf>
    <xf numFmtId="0" fontId="31" fillId="0" borderId="0" xfId="0" applyFont="1" applyAlignment="1">
      <alignment vertical="center"/>
    </xf>
    <xf numFmtId="0" fontId="49" fillId="0" borderId="0" xfId="2605" applyFont="1" applyFill="1" applyBorder="1" applyAlignment="1">
      <alignment vertical="center"/>
    </xf>
    <xf numFmtId="166" fontId="31" fillId="0" borderId="54" xfId="0" applyNumberFormat="1" applyFont="1" applyFill="1" applyBorder="1" applyAlignment="1">
      <alignment horizontal="left" vertical="center"/>
    </xf>
    <xf numFmtId="166" fontId="31" fillId="0" borderId="45" xfId="0" applyNumberFormat="1" applyFont="1" applyFill="1" applyBorder="1" applyAlignment="1">
      <alignment horizontal="left" vertical="center"/>
    </xf>
    <xf numFmtId="166" fontId="31" fillId="4" borderId="15" xfId="2605" applyNumberFormat="1" applyFont="1" applyFill="1" applyBorder="1" applyAlignment="1">
      <alignment vertical="center"/>
    </xf>
    <xf numFmtId="166" fontId="31" fillId="4" borderId="32" xfId="4" applyNumberFormat="1" applyFont="1" applyFill="1" applyBorder="1" applyAlignment="1">
      <alignment vertical="center"/>
    </xf>
    <xf numFmtId="166" fontId="31" fillId="4" borderId="50" xfId="4" applyNumberFormat="1" applyFont="1" applyFill="1" applyBorder="1" applyAlignment="1">
      <alignment vertical="center"/>
    </xf>
    <xf numFmtId="166" fontId="31" fillId="4" borderId="36" xfId="4" applyNumberFormat="1" applyFont="1" applyFill="1" applyBorder="1" applyAlignment="1">
      <alignment vertical="center"/>
    </xf>
    <xf numFmtId="166" fontId="31" fillId="4" borderId="15" xfId="3511" applyNumberFormat="1" applyFont="1" applyFill="1" applyBorder="1" applyAlignment="1">
      <alignment horizontal="left" vertical="center"/>
    </xf>
    <xf numFmtId="166" fontId="31" fillId="4" borderId="32" xfId="3511" applyNumberFormat="1" applyFont="1" applyFill="1" applyBorder="1" applyAlignment="1">
      <alignment horizontal="left" vertical="center"/>
    </xf>
    <xf numFmtId="166" fontId="31" fillId="0" borderId="54" xfId="0" applyNumberFormat="1" applyFont="1" applyBorder="1" applyAlignment="1">
      <alignment horizontal="left" vertical="center"/>
    </xf>
    <xf numFmtId="166" fontId="31" fillId="0" borderId="53" xfId="0" applyNumberFormat="1" applyFont="1" applyBorder="1" applyAlignment="1">
      <alignment horizontal="left" vertical="center"/>
    </xf>
    <xf numFmtId="166" fontId="31" fillId="0" borderId="27" xfId="0" applyNumberFormat="1" applyFont="1" applyBorder="1" applyAlignment="1">
      <alignment horizontal="left" vertical="center"/>
    </xf>
    <xf numFmtId="166" fontId="31" fillId="0" borderId="55" xfId="0" applyNumberFormat="1" applyFont="1" applyBorder="1" applyAlignment="1">
      <alignment vertical="center"/>
    </xf>
    <xf numFmtId="166" fontId="31" fillId="0" borderId="49" xfId="0" applyNumberFormat="1" applyFont="1" applyBorder="1" applyAlignment="1">
      <alignment vertical="center"/>
    </xf>
    <xf numFmtId="166" fontId="31" fillId="0" borderId="61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175" fontId="42" fillId="0" borderId="0" xfId="0" applyNumberFormat="1" applyFont="1" applyAlignment="1">
      <alignment horizontal="center"/>
    </xf>
    <xf numFmtId="0" fontId="31" fillId="0" borderId="0" xfId="2605" applyFont="1" applyAlignment="1"/>
    <xf numFmtId="0" fontId="31" fillId="0" borderId="0" xfId="2605" applyFont="1" applyFill="1" applyBorder="1"/>
    <xf numFmtId="0" fontId="31" fillId="0" borderId="0" xfId="4" applyFont="1"/>
    <xf numFmtId="169" fontId="57" fillId="0" borderId="0" xfId="4" applyNumberFormat="1" applyFont="1" applyFill="1" applyBorder="1" applyAlignment="1">
      <alignment horizontal="left"/>
    </xf>
    <xf numFmtId="0" fontId="31" fillId="0" borderId="0" xfId="4" applyFont="1" applyFill="1" applyAlignment="1">
      <alignment horizontal="left" vertical="center"/>
    </xf>
    <xf numFmtId="0" fontId="50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horizontal="left" vertical="center"/>
    </xf>
    <xf numFmtId="0" fontId="57" fillId="0" borderId="0" xfId="4" applyFont="1" applyFill="1" applyBorder="1" applyAlignment="1">
      <alignment horizontal="right" vertical="top"/>
    </xf>
    <xf numFmtId="0" fontId="57" fillId="0" borderId="0" xfId="4" applyFont="1" applyFill="1" applyBorder="1"/>
    <xf numFmtId="0" fontId="57" fillId="0" borderId="0" xfId="2605" applyFont="1" applyFill="1" applyBorder="1"/>
    <xf numFmtId="0" fontId="58" fillId="0" borderId="0" xfId="2605" applyFont="1"/>
    <xf numFmtId="0" fontId="58" fillId="0" borderId="0" xfId="2605" applyFont="1" applyFill="1"/>
    <xf numFmtId="0" fontId="31" fillId="0" borderId="0" xfId="4" applyFont="1" applyBorder="1"/>
    <xf numFmtId="5" fontId="31" fillId="0" borderId="0" xfId="2605" applyNumberFormat="1" applyFont="1" applyBorder="1"/>
    <xf numFmtId="0" fontId="31" fillId="0" borderId="0" xfId="4" applyFont="1" applyBorder="1" applyAlignment="1"/>
    <xf numFmtId="0" fontId="31" fillId="0" borderId="0" xfId="4" applyFont="1" applyFill="1" applyBorder="1"/>
    <xf numFmtId="0" fontId="31" fillId="0" borderId="0" xfId="2605" applyFont="1" applyFill="1"/>
    <xf numFmtId="0" fontId="53" fillId="14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53" fillId="16" borderId="0" xfId="0" applyFont="1" applyFill="1" applyBorder="1" applyAlignment="1">
      <alignment horizontal="left"/>
    </xf>
    <xf numFmtId="0" fontId="31" fillId="0" borderId="24" xfId="2605" applyFont="1" applyFill="1" applyBorder="1"/>
    <xf numFmtId="0" fontId="33" fillId="0" borderId="0" xfId="2605" applyFont="1" applyFill="1" applyBorder="1" applyAlignment="1">
      <alignment horizontal="center" vertical="center"/>
    </xf>
    <xf numFmtId="0" fontId="28" fillId="0" borderId="0" xfId="2605" applyFont="1" applyFill="1" applyBorder="1" applyAlignment="1">
      <alignment horizontal="center" vertical="center"/>
    </xf>
    <xf numFmtId="0" fontId="28" fillId="0" borderId="0" xfId="2605" applyFont="1" applyFill="1" applyBorder="1" applyAlignment="1">
      <alignment horizontal="center" vertical="center" wrapText="1"/>
    </xf>
    <xf numFmtId="5" fontId="32" fillId="4" borderId="15" xfId="2605" applyNumberFormat="1" applyFont="1" applyFill="1" applyBorder="1" applyAlignment="1">
      <alignment horizontal="center" vertical="center" wrapText="1"/>
    </xf>
    <xf numFmtId="0" fontId="32" fillId="4" borderId="16" xfId="2605" applyFont="1" applyFill="1" applyBorder="1" applyAlignment="1">
      <alignment horizontal="center" vertical="center" wrapText="1"/>
    </xf>
    <xf numFmtId="0" fontId="32" fillId="4" borderId="16" xfId="4" applyFont="1" applyFill="1" applyBorder="1" applyAlignment="1">
      <alignment horizontal="center" vertical="center" wrapText="1"/>
    </xf>
    <xf numFmtId="0" fontId="32" fillId="4" borderId="32" xfId="4" applyFont="1" applyFill="1" applyBorder="1" applyAlignment="1">
      <alignment horizontal="center" vertical="center" wrapText="1"/>
    </xf>
    <xf numFmtId="0" fontId="32" fillId="15" borderId="32" xfId="4" applyFont="1" applyFill="1" applyBorder="1" applyAlignment="1">
      <alignment horizontal="center" vertical="center"/>
    </xf>
    <xf numFmtId="0" fontId="45" fillId="17" borderId="0" xfId="4" applyFont="1" applyFill="1" applyAlignment="1">
      <alignment vertical="center"/>
    </xf>
    <xf numFmtId="0" fontId="45" fillId="2" borderId="44" xfId="2605" applyFont="1" applyFill="1" applyBorder="1" applyAlignment="1">
      <alignment horizontal="center" vertical="center" wrapText="1"/>
    </xf>
    <xf numFmtId="0" fontId="45" fillId="2" borderId="50" xfId="2605" applyFont="1" applyFill="1" applyBorder="1" applyAlignment="1">
      <alignment horizontal="center" vertical="center" wrapText="1"/>
    </xf>
    <xf numFmtId="0" fontId="45" fillId="15" borderId="51" xfId="2605" applyFont="1" applyFill="1" applyBorder="1" applyAlignment="1">
      <alignment horizontal="center" vertical="center" wrapText="1"/>
    </xf>
    <xf numFmtId="0" fontId="45" fillId="15" borderId="50" xfId="2605" applyFont="1" applyFill="1" applyBorder="1" applyAlignment="1">
      <alignment horizontal="center" vertical="center" wrapText="1"/>
    </xf>
    <xf numFmtId="0" fontId="45" fillId="0" borderId="0" xfId="2605" applyFont="1" applyFill="1" applyBorder="1" applyAlignment="1">
      <alignment horizontal="center" vertical="center" wrapText="1"/>
    </xf>
    <xf numFmtId="0" fontId="45" fillId="29" borderId="50" xfId="2605" applyFont="1" applyFill="1" applyBorder="1" applyAlignment="1">
      <alignment horizontal="center" vertical="center" wrapText="1"/>
    </xf>
    <xf numFmtId="0" fontId="45" fillId="0" borderId="0" xfId="2605" applyFont="1" applyAlignment="1">
      <alignment vertical="center"/>
    </xf>
    <xf numFmtId="0" fontId="31" fillId="17" borderId="0" xfId="4" applyFont="1" applyFill="1" applyAlignment="1">
      <alignment vertical="center"/>
    </xf>
    <xf numFmtId="168" fontId="31" fillId="0" borderId="0" xfId="2605" applyNumberFormat="1" applyFont="1" applyFill="1" applyBorder="1" applyAlignment="1">
      <alignment horizontal="right" vertical="center"/>
    </xf>
    <xf numFmtId="166" fontId="31" fillId="20" borderId="51" xfId="2605" applyNumberFormat="1" applyFont="1" applyFill="1" applyBorder="1" applyAlignment="1">
      <alignment horizontal="left" vertical="center"/>
    </xf>
    <xf numFmtId="166" fontId="31" fillId="29" borderId="50" xfId="2605" applyNumberFormat="1" applyFont="1" applyFill="1" applyBorder="1" applyAlignment="1">
      <alignment horizontal="left" vertical="center"/>
    </xf>
    <xf numFmtId="166" fontId="31" fillId="4" borderId="50" xfId="2605" applyNumberFormat="1" applyFont="1" applyFill="1" applyBorder="1" applyAlignment="1">
      <alignment horizontal="left" vertical="center"/>
    </xf>
    <xf numFmtId="0" fontId="31" fillId="0" borderId="0" xfId="2605" applyFont="1" applyAlignment="1">
      <alignment vertical="center"/>
    </xf>
    <xf numFmtId="8" fontId="31" fillId="0" borderId="0" xfId="2605" applyNumberFormat="1" applyFont="1" applyFill="1" applyBorder="1" applyAlignment="1">
      <alignment horizontal="right" vertical="center"/>
    </xf>
    <xf numFmtId="0" fontId="46" fillId="0" borderId="0" xfId="2605" applyFont="1" applyAlignment="1">
      <alignment vertical="center"/>
    </xf>
    <xf numFmtId="6" fontId="31" fillId="0" borderId="0" xfId="2605" applyNumberFormat="1" applyFont="1" applyAlignment="1">
      <alignment vertical="center"/>
    </xf>
    <xf numFmtId="166" fontId="31" fillId="0" borderId="45" xfId="2605" applyNumberFormat="1" applyFont="1" applyFill="1" applyBorder="1" applyAlignment="1">
      <alignment horizontal="left" vertical="center"/>
    </xf>
    <xf numFmtId="0" fontId="31" fillId="0" borderId="0" xfId="4" applyFont="1" applyBorder="1" applyAlignment="1">
      <alignment horizontal="right" vertical="center"/>
    </xf>
    <xf numFmtId="0" fontId="31" fillId="0" borderId="0" xfId="4" applyFont="1" applyFill="1" applyBorder="1" applyAlignment="1">
      <alignment horizontal="right" vertical="center"/>
    </xf>
    <xf numFmtId="166" fontId="31" fillId="0" borderId="50" xfId="2605" applyNumberFormat="1" applyFont="1" applyFill="1" applyBorder="1" applyAlignment="1">
      <alignment horizontal="left" vertical="center"/>
    </xf>
    <xf numFmtId="38" fontId="31" fillId="0" borderId="0" xfId="2605" applyNumberFormat="1" applyFont="1" applyFill="1" applyBorder="1" applyAlignment="1">
      <alignment horizontal="right" vertical="center"/>
    </xf>
    <xf numFmtId="0" fontId="28" fillId="0" borderId="0" xfId="2605" applyFont="1" applyBorder="1" applyAlignment="1">
      <alignment horizontal="right" vertical="center"/>
    </xf>
    <xf numFmtId="0" fontId="33" fillId="0" borderId="0" xfId="4" applyFont="1" applyBorder="1" applyAlignment="1">
      <alignment horizontal="right" vertical="center"/>
    </xf>
    <xf numFmtId="0" fontId="33" fillId="0" borderId="0" xfId="4" applyFont="1" applyFill="1" applyBorder="1" applyAlignment="1">
      <alignment horizontal="right" vertical="center"/>
    </xf>
    <xf numFmtId="6" fontId="28" fillId="0" borderId="0" xfId="2605" applyNumberFormat="1" applyFont="1" applyFill="1" applyBorder="1" applyAlignment="1">
      <alignment horizontal="right" vertical="center"/>
    </xf>
    <xf numFmtId="6" fontId="33" fillId="0" borderId="0" xfId="2605" applyNumberFormat="1" applyFont="1" applyFill="1" applyBorder="1" applyAlignment="1">
      <alignment horizontal="right" vertical="center"/>
    </xf>
    <xf numFmtId="166" fontId="31" fillId="0" borderId="0" xfId="2605" applyNumberFormat="1" applyFont="1" applyFill="1" applyAlignment="1">
      <alignment vertical="center"/>
    </xf>
    <xf numFmtId="49" fontId="31" fillId="0" borderId="0" xfId="2605" applyNumberFormat="1" applyFont="1" applyFill="1" applyBorder="1" applyAlignment="1">
      <alignment horizontal="right" vertical="center"/>
    </xf>
    <xf numFmtId="42" fontId="31" fillId="0" borderId="0" xfId="2605" applyNumberFormat="1" applyFont="1"/>
    <xf numFmtId="6" fontId="31" fillId="0" borderId="0" xfId="4" applyNumberFormat="1" applyFont="1"/>
    <xf numFmtId="5" fontId="31" fillId="0" borderId="0" xfId="2605" applyNumberFormat="1" applyFont="1"/>
    <xf numFmtId="6" fontId="31" fillId="0" borderId="0" xfId="2605" applyNumberFormat="1" applyFont="1"/>
    <xf numFmtId="0" fontId="31" fillId="0" borderId="0" xfId="4" applyFont="1" applyAlignment="1">
      <alignment horizontal="right"/>
    </xf>
    <xf numFmtId="0" fontId="61" fillId="0" borderId="0" xfId="0" applyFont="1" applyAlignment="1">
      <alignment horizontal="center" vertical="center"/>
    </xf>
    <xf numFmtId="0" fontId="61" fillId="0" borderId="0" xfId="2605" applyFont="1"/>
    <xf numFmtId="0" fontId="61" fillId="0" borderId="0" xfId="2605" applyFont="1" applyAlignment="1"/>
    <xf numFmtId="0" fontId="61" fillId="0" borderId="0" xfId="2605" applyFont="1" applyFill="1" applyBorder="1"/>
    <xf numFmtId="0" fontId="61" fillId="0" borderId="0" xfId="4" applyFont="1"/>
    <xf numFmtId="0" fontId="61" fillId="0" borderId="0" xfId="0" applyFont="1"/>
    <xf numFmtId="0" fontId="62" fillId="0" borderId="0" xfId="4" applyFont="1" applyFill="1" applyBorder="1" applyAlignment="1">
      <alignment horizontal="right" vertical="center"/>
    </xf>
    <xf numFmtId="0" fontId="57" fillId="0" borderId="0" xfId="4" applyFont="1" applyFill="1" applyBorder="1" applyAlignment="1">
      <alignment horizontal="right"/>
    </xf>
    <xf numFmtId="0" fontId="53" fillId="14" borderId="1" xfId="0" applyFont="1" applyFill="1" applyBorder="1" applyAlignment="1">
      <alignment horizontal="left"/>
    </xf>
    <xf numFmtId="0" fontId="53" fillId="16" borderId="1" xfId="0" applyFont="1" applyFill="1" applyBorder="1" applyAlignment="1">
      <alignment horizontal="left"/>
    </xf>
    <xf numFmtId="0" fontId="53" fillId="7" borderId="1" xfId="0" applyFont="1" applyFill="1" applyBorder="1" applyAlignment="1">
      <alignment horizontal="left"/>
    </xf>
    <xf numFmtId="0" fontId="53" fillId="7" borderId="0" xfId="0" applyFont="1" applyFill="1" applyBorder="1" applyAlignment="1">
      <alignment horizontal="left"/>
    </xf>
    <xf numFmtId="0" fontId="53" fillId="4" borderId="1" xfId="0" applyFont="1" applyFill="1" applyBorder="1" applyAlignment="1">
      <alignment horizontal="left"/>
    </xf>
    <xf numFmtId="0" fontId="53" fillId="4" borderId="0" xfId="0" applyFont="1" applyFill="1" applyBorder="1" applyAlignment="1">
      <alignment horizontal="left"/>
    </xf>
    <xf numFmtId="0" fontId="31" fillId="0" borderId="48" xfId="2605" applyFont="1" applyFill="1" applyBorder="1" applyAlignment="1">
      <alignment horizontal="center" vertical="center"/>
    </xf>
    <xf numFmtId="0" fontId="45" fillId="2" borderId="23" xfId="2605" applyFont="1" applyFill="1" applyBorder="1" applyAlignment="1">
      <alignment horizontal="center" vertical="center"/>
    </xf>
    <xf numFmtId="0" fontId="45" fillId="2" borderId="51" xfId="2605" applyFont="1" applyFill="1" applyBorder="1" applyAlignment="1">
      <alignment horizontal="center" vertical="center" wrapText="1"/>
    </xf>
    <xf numFmtId="0" fontId="45" fillId="2" borderId="43" xfId="2605" applyFont="1" applyFill="1" applyBorder="1" applyAlignment="1">
      <alignment horizontal="center" vertical="center" wrapText="1"/>
    </xf>
    <xf numFmtId="0" fontId="45" fillId="31" borderId="51" xfId="2605" applyFont="1" applyFill="1" applyBorder="1" applyAlignment="1">
      <alignment horizontal="center" vertical="center" wrapText="1"/>
    </xf>
    <xf numFmtId="0" fontId="45" fillId="29" borderId="45" xfId="2605" applyFont="1" applyFill="1" applyBorder="1" applyAlignment="1">
      <alignment horizontal="center" vertical="center" wrapText="1"/>
    </xf>
    <xf numFmtId="5" fontId="45" fillId="4" borderId="51" xfId="2605" applyNumberFormat="1" applyFont="1" applyFill="1" applyBorder="1" applyAlignment="1">
      <alignment horizontal="center" vertical="center" wrapText="1"/>
    </xf>
    <xf numFmtId="0" fontId="45" fillId="12" borderId="45" xfId="2605" applyFont="1" applyFill="1" applyBorder="1" applyAlignment="1">
      <alignment horizontal="center" vertical="center" wrapText="1"/>
    </xf>
    <xf numFmtId="5" fontId="45" fillId="12" borderId="45" xfId="2605" applyNumberFormat="1" applyFont="1" applyFill="1" applyBorder="1" applyAlignment="1">
      <alignment horizontal="center" vertical="center" wrapText="1"/>
    </xf>
    <xf numFmtId="0" fontId="45" fillId="12" borderId="45" xfId="4" applyFont="1" applyFill="1" applyBorder="1" applyAlignment="1">
      <alignment horizontal="center" vertical="center" wrapText="1"/>
    </xf>
    <xf numFmtId="0" fontId="45" fillId="2" borderId="4" xfId="2605" applyFont="1" applyFill="1" applyBorder="1" applyAlignment="1">
      <alignment horizontal="center" vertical="center" wrapText="1"/>
    </xf>
    <xf numFmtId="0" fontId="45" fillId="0" borderId="48" xfId="2605" applyFont="1" applyFill="1" applyBorder="1" applyAlignment="1">
      <alignment horizontal="center" vertical="center" wrapText="1"/>
    </xf>
    <xf numFmtId="0" fontId="45" fillId="0" borderId="2" xfId="2605" applyFont="1" applyFill="1" applyBorder="1" applyAlignment="1">
      <alignment horizontal="center" vertical="center" wrapText="1"/>
    </xf>
    <xf numFmtId="0" fontId="31" fillId="0" borderId="50" xfId="4" applyNumberFormat="1" applyFont="1" applyFill="1" applyBorder="1" applyAlignment="1">
      <alignment horizontal="left" vertical="center" indent="1"/>
    </xf>
    <xf numFmtId="0" fontId="31" fillId="0" borderId="50" xfId="2605" applyFont="1" applyFill="1" applyBorder="1" applyAlignment="1">
      <alignment horizontal="center" vertical="center"/>
    </xf>
    <xf numFmtId="166" fontId="31" fillId="4" borderId="17" xfId="4" applyNumberFormat="1" applyFont="1" applyFill="1" applyBorder="1" applyAlignment="1">
      <alignment horizontal="left" vertical="center"/>
    </xf>
    <xf numFmtId="166" fontId="31" fillId="4" borderId="17" xfId="0" applyNumberFormat="1" applyFont="1" applyFill="1" applyBorder="1" applyAlignment="1">
      <alignment horizontal="left"/>
    </xf>
    <xf numFmtId="0" fontId="31" fillId="0" borderId="60" xfId="2605" applyFont="1" applyBorder="1" applyAlignment="1">
      <alignment horizontal="center" vertical="center"/>
    </xf>
    <xf numFmtId="0" fontId="31" fillId="0" borderId="50" xfId="4" applyFont="1" applyFill="1" applyBorder="1" applyAlignment="1">
      <alignment horizontal="left" vertical="center" indent="1"/>
    </xf>
    <xf numFmtId="0" fontId="31" fillId="0" borderId="48" xfId="4" applyFont="1" applyFill="1" applyBorder="1" applyAlignment="1">
      <alignment vertical="center"/>
    </xf>
    <xf numFmtId="166" fontId="60" fillId="0" borderId="55" xfId="0" applyNumberFormat="1" applyFont="1" applyFill="1" applyBorder="1" applyAlignment="1">
      <alignment horizontal="left" vertical="center" wrapText="1"/>
    </xf>
    <xf numFmtId="166" fontId="31" fillId="0" borderId="55" xfId="2605" applyNumberFormat="1" applyFont="1" applyFill="1" applyBorder="1" applyAlignment="1">
      <alignment horizontal="left" vertical="center"/>
    </xf>
    <xf numFmtId="166" fontId="31" fillId="14" borderId="55" xfId="2605" applyNumberFormat="1" applyFont="1" applyFill="1" applyBorder="1" applyAlignment="1">
      <alignment horizontal="left" vertical="center"/>
    </xf>
    <xf numFmtId="166" fontId="31" fillId="16" borderId="55" xfId="2605" applyNumberFormat="1" applyFont="1" applyFill="1" applyBorder="1" applyAlignment="1">
      <alignment horizontal="left" vertical="center"/>
    </xf>
    <xf numFmtId="166" fontId="60" fillId="0" borderId="55" xfId="0" applyNumberFormat="1" applyFont="1" applyFill="1" applyBorder="1" applyAlignment="1">
      <alignment vertical="center" wrapText="1"/>
    </xf>
    <xf numFmtId="166" fontId="31" fillId="7" borderId="55" xfId="2605" applyNumberFormat="1" applyFont="1" applyFill="1" applyBorder="1" applyAlignment="1">
      <alignment vertical="center"/>
    </xf>
    <xf numFmtId="166" fontId="31" fillId="0" borderId="55" xfId="2605" applyNumberFormat="1" applyFont="1" applyFill="1" applyBorder="1" applyAlignment="1">
      <alignment vertical="center"/>
    </xf>
    <xf numFmtId="166" fontId="31" fillId="13" borderId="55" xfId="2605" applyNumberFormat="1" applyFont="1" applyFill="1" applyBorder="1" applyAlignment="1">
      <alignment vertical="center"/>
    </xf>
    <xf numFmtId="166" fontId="31" fillId="0" borderId="2" xfId="2605" applyNumberFormat="1" applyFont="1" applyFill="1" applyBorder="1" applyAlignment="1">
      <alignment vertical="center"/>
    </xf>
    <xf numFmtId="166" fontId="31" fillId="30" borderId="55" xfId="2605" applyNumberFormat="1" applyFont="1" applyFill="1" applyBorder="1" applyAlignment="1">
      <alignment vertical="center"/>
    </xf>
    <xf numFmtId="166" fontId="31" fillId="20" borderId="51" xfId="2605" applyNumberFormat="1" applyFont="1" applyFill="1" applyBorder="1" applyAlignment="1">
      <alignment vertical="center"/>
    </xf>
    <xf numFmtId="166" fontId="31" fillId="29" borderId="50" xfId="2605" applyNumberFormat="1" applyFont="1" applyFill="1" applyBorder="1" applyAlignment="1">
      <alignment vertical="center"/>
    </xf>
    <xf numFmtId="166" fontId="31" fillId="24" borderId="50" xfId="2605" applyNumberFormat="1" applyFont="1" applyFill="1" applyBorder="1" applyAlignment="1">
      <alignment horizontal="left" vertical="center"/>
    </xf>
    <xf numFmtId="166" fontId="31" fillId="4" borderId="45" xfId="4" applyNumberFormat="1" applyFont="1" applyFill="1" applyBorder="1" applyAlignment="1">
      <alignment horizontal="left" vertical="center"/>
    </xf>
    <xf numFmtId="166" fontId="31" fillId="4" borderId="45" xfId="0" applyNumberFormat="1" applyFont="1" applyFill="1" applyBorder="1" applyAlignment="1">
      <alignment horizontal="left"/>
    </xf>
    <xf numFmtId="0" fontId="31" fillId="0" borderId="51" xfId="4" applyNumberFormat="1" applyFont="1" applyFill="1" applyBorder="1" applyAlignment="1">
      <alignment horizontal="left" vertical="center" wrapText="1" indent="1"/>
    </xf>
    <xf numFmtId="0" fontId="31" fillId="0" borderId="53" xfId="4" applyFont="1" applyFill="1" applyBorder="1" applyAlignment="1">
      <alignment horizontal="left" vertical="center" wrapText="1" indent="1"/>
    </xf>
    <xf numFmtId="166" fontId="31" fillId="13" borderId="56" xfId="2605" applyNumberFormat="1" applyFont="1" applyFill="1" applyBorder="1" applyAlignment="1">
      <alignment vertical="center"/>
    </xf>
    <xf numFmtId="166" fontId="31" fillId="20" borderId="44" xfId="2605" applyNumberFormat="1" applyFont="1" applyFill="1" applyBorder="1" applyAlignment="1">
      <alignment vertical="center"/>
    </xf>
    <xf numFmtId="166" fontId="31" fillId="29" borderId="43" xfId="2605" applyNumberFormat="1" applyFont="1" applyFill="1" applyBorder="1" applyAlignment="1">
      <alignment vertical="center"/>
    </xf>
    <xf numFmtId="166" fontId="31" fillId="20" borderId="44" xfId="2605" applyNumberFormat="1" applyFont="1" applyFill="1" applyBorder="1" applyAlignment="1">
      <alignment horizontal="left" vertical="center"/>
    </xf>
    <xf numFmtId="166" fontId="31" fillId="4" borderId="43" xfId="2605" applyNumberFormat="1" applyFont="1" applyFill="1" applyBorder="1" applyAlignment="1">
      <alignment horizontal="left" vertical="center"/>
    </xf>
    <xf numFmtId="0" fontId="31" fillId="0" borderId="52" xfId="4" applyFont="1" applyFill="1" applyBorder="1" applyAlignment="1">
      <alignment horizontal="left" vertical="center" wrapText="1" indent="1"/>
    </xf>
    <xf numFmtId="0" fontId="31" fillId="0" borderId="36" xfId="4" applyFont="1" applyFill="1" applyBorder="1" applyAlignment="1">
      <alignment horizontal="left" vertical="center" indent="1"/>
    </xf>
    <xf numFmtId="0" fontId="31" fillId="0" borderId="36" xfId="2605" applyFont="1" applyFill="1" applyBorder="1" applyAlignment="1">
      <alignment horizontal="center" vertical="center"/>
    </xf>
    <xf numFmtId="166" fontId="31" fillId="0" borderId="52" xfId="2605" applyNumberFormat="1" applyFont="1" applyFill="1" applyBorder="1" applyAlignment="1">
      <alignment horizontal="left" vertical="center"/>
    </xf>
    <xf numFmtId="166" fontId="31" fillId="24" borderId="36" xfId="2605" applyNumberFormat="1" applyFont="1" applyFill="1" applyBorder="1" applyAlignment="1">
      <alignment horizontal="left" vertical="center"/>
    </xf>
    <xf numFmtId="166" fontId="31" fillId="4" borderId="21" xfId="4" applyNumberFormat="1" applyFont="1" applyFill="1" applyBorder="1" applyAlignment="1">
      <alignment horizontal="left" vertical="center"/>
    </xf>
    <xf numFmtId="166" fontId="31" fillId="4" borderId="21" xfId="0" applyNumberFormat="1" applyFont="1" applyFill="1" applyBorder="1" applyAlignment="1">
      <alignment horizontal="left"/>
    </xf>
    <xf numFmtId="166" fontId="31" fillId="0" borderId="49" xfId="2605" applyNumberFormat="1" applyFont="1" applyFill="1" applyBorder="1" applyAlignment="1">
      <alignment vertical="center"/>
    </xf>
    <xf numFmtId="0" fontId="31" fillId="17" borderId="0" xfId="4" applyFont="1" applyFill="1" applyBorder="1" applyAlignment="1">
      <alignment vertical="center"/>
    </xf>
    <xf numFmtId="0" fontId="31" fillId="6" borderId="11" xfId="2605" applyFont="1" applyFill="1" applyBorder="1" applyAlignment="1">
      <alignment horizontal="center" vertical="center"/>
    </xf>
    <xf numFmtId="0" fontId="46" fillId="0" borderId="9" xfId="2605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166" fontId="31" fillId="0" borderId="0" xfId="2605" applyNumberFormat="1" applyFont="1"/>
    <xf numFmtId="0" fontId="31" fillId="0" borderId="46" xfId="0" applyFont="1" applyFill="1" applyBorder="1" applyAlignment="1">
      <alignment vertical="center"/>
    </xf>
    <xf numFmtId="0" fontId="31" fillId="0" borderId="0" xfId="2605" applyFont="1" applyAlignment="1">
      <alignment horizontal="center"/>
    </xf>
    <xf numFmtId="0" fontId="66" fillId="2" borderId="50" xfId="2605" applyFont="1" applyFill="1" applyBorder="1" applyAlignment="1">
      <alignment horizontal="center" vertical="center" wrapText="1"/>
    </xf>
    <xf numFmtId="175" fontId="42" fillId="0" borderId="0" xfId="0" applyNumberFormat="1" applyFont="1" applyAlignment="1">
      <alignment horizontal="center"/>
    </xf>
    <xf numFmtId="166" fontId="60" fillId="0" borderId="51" xfId="0" applyNumberFormat="1" applyFont="1" applyFill="1" applyBorder="1" applyAlignment="1">
      <alignment horizontal="left" vertical="center" wrapText="1"/>
    </xf>
    <xf numFmtId="166" fontId="60" fillId="0" borderId="54" xfId="0" applyNumberFormat="1" applyFont="1" applyFill="1" applyBorder="1" applyAlignment="1">
      <alignment horizontal="left" vertical="center" wrapText="1"/>
    </xf>
    <xf numFmtId="166" fontId="31" fillId="16" borderId="54" xfId="2605" applyNumberFormat="1" applyFont="1" applyFill="1" applyBorder="1" applyAlignment="1">
      <alignment horizontal="left" vertical="center"/>
    </xf>
    <xf numFmtId="166" fontId="31" fillId="0" borderId="45" xfId="0" applyNumberFormat="1" applyFont="1" applyBorder="1" applyAlignment="1">
      <alignment horizontal="left" vertical="center"/>
    </xf>
    <xf numFmtId="166" fontId="31" fillId="0" borderId="50" xfId="0" applyNumberFormat="1" applyFont="1" applyBorder="1" applyAlignment="1">
      <alignment horizontal="left" vertical="center"/>
    </xf>
    <xf numFmtId="166" fontId="60" fillId="0" borderId="52" xfId="0" applyNumberFormat="1" applyFont="1" applyFill="1" applyBorder="1" applyAlignment="1">
      <alignment horizontal="left" vertical="center" wrapText="1"/>
    </xf>
    <xf numFmtId="166" fontId="31" fillId="0" borderId="21" xfId="0" applyNumberFormat="1" applyFont="1" applyBorder="1" applyAlignment="1">
      <alignment horizontal="left" vertical="center"/>
    </xf>
    <xf numFmtId="166" fontId="31" fillId="0" borderId="36" xfId="0" applyNumberFormat="1" applyFont="1" applyBorder="1" applyAlignment="1">
      <alignment horizontal="left" vertical="center"/>
    </xf>
    <xf numFmtId="166" fontId="31" fillId="34" borderId="45" xfId="2605" applyNumberFormat="1" applyFont="1" applyFill="1" applyBorder="1" applyAlignment="1">
      <alignment horizontal="left" vertical="center"/>
    </xf>
    <xf numFmtId="166" fontId="31" fillId="34" borderId="21" xfId="2605" applyNumberFormat="1" applyFont="1" applyFill="1" applyBorder="1" applyAlignment="1">
      <alignment horizontal="left" vertical="center"/>
    </xf>
    <xf numFmtId="166" fontId="31" fillId="34" borderId="41" xfId="2605" applyNumberFormat="1" applyFont="1" applyFill="1" applyBorder="1" applyAlignment="1">
      <alignment horizontal="left"/>
    </xf>
    <xf numFmtId="166" fontId="31" fillId="34" borderId="26" xfId="2605" applyNumberFormat="1" applyFont="1" applyFill="1" applyBorder="1" applyAlignment="1">
      <alignment horizontal="left"/>
    </xf>
    <xf numFmtId="166" fontId="31" fillId="34" borderId="25" xfId="2605" applyNumberFormat="1" applyFont="1" applyFill="1" applyBorder="1" applyAlignment="1">
      <alignment horizontal="left"/>
    </xf>
    <xf numFmtId="166" fontId="31" fillId="37" borderId="45" xfId="2605" applyNumberFormat="1" applyFont="1" applyFill="1" applyBorder="1" applyAlignment="1">
      <alignment horizontal="left" vertical="center"/>
    </xf>
    <xf numFmtId="166" fontId="31" fillId="37" borderId="41" xfId="2605" applyNumberFormat="1" applyFont="1" applyFill="1" applyBorder="1" applyAlignment="1">
      <alignment horizontal="left"/>
    </xf>
    <xf numFmtId="166" fontId="31" fillId="37" borderId="26" xfId="2605" applyNumberFormat="1" applyFont="1" applyFill="1" applyBorder="1" applyAlignment="1">
      <alignment horizontal="left" vertical="center"/>
    </xf>
    <xf numFmtId="166" fontId="31" fillId="37" borderId="26" xfId="2605" applyNumberFormat="1" applyFont="1" applyFill="1" applyBorder="1" applyAlignment="1">
      <alignment horizontal="left"/>
    </xf>
    <xf numFmtId="166" fontId="31" fillId="37" borderId="25" xfId="2605" applyNumberFormat="1" applyFont="1" applyFill="1" applyBorder="1" applyAlignment="1">
      <alignment horizontal="left"/>
    </xf>
    <xf numFmtId="166" fontId="31" fillId="33" borderId="41" xfId="2605" applyNumberFormat="1" applyFont="1" applyFill="1" applyBorder="1"/>
    <xf numFmtId="166" fontId="31" fillId="33" borderId="26" xfId="2605" applyNumberFormat="1" applyFont="1" applyFill="1" applyBorder="1"/>
    <xf numFmtId="166" fontId="31" fillId="33" borderId="25" xfId="2605" applyNumberFormat="1" applyFont="1" applyFill="1" applyBorder="1"/>
    <xf numFmtId="166" fontId="31" fillId="6" borderId="49" xfId="2605" applyNumberFormat="1" applyFont="1" applyFill="1" applyBorder="1"/>
    <xf numFmtId="166" fontId="31" fillId="39" borderId="40" xfId="2605" applyNumberFormat="1" applyFont="1" applyFill="1" applyBorder="1"/>
    <xf numFmtId="166" fontId="60" fillId="0" borderId="54" xfId="0" applyNumberFormat="1" applyFont="1" applyFill="1" applyBorder="1" applyAlignment="1">
      <alignment vertical="center" wrapText="1"/>
    </xf>
    <xf numFmtId="166" fontId="31" fillId="7" borderId="54" xfId="2605" applyNumberFormat="1" applyFont="1" applyFill="1" applyBorder="1" applyAlignment="1">
      <alignment vertical="center"/>
    </xf>
    <xf numFmtId="166" fontId="60" fillId="0" borderId="51" xfId="0" applyNumberFormat="1" applyFont="1" applyFill="1" applyBorder="1" applyAlignment="1">
      <alignment vertical="center" wrapText="1"/>
    </xf>
    <xf numFmtId="166" fontId="31" fillId="0" borderId="45" xfId="0" applyNumberFormat="1" applyFont="1" applyBorder="1" applyAlignment="1">
      <alignment vertical="center"/>
    </xf>
    <xf numFmtId="166" fontId="31" fillId="33" borderId="45" xfId="2605" applyNumberFormat="1" applyFont="1" applyFill="1" applyBorder="1" applyAlignment="1">
      <alignment vertical="center"/>
    </xf>
    <xf numFmtId="166" fontId="31" fillId="0" borderId="50" xfId="0" applyNumberFormat="1" applyFont="1" applyBorder="1" applyAlignment="1">
      <alignment vertical="center"/>
    </xf>
    <xf numFmtId="166" fontId="60" fillId="0" borderId="52" xfId="0" applyNumberFormat="1" applyFont="1" applyFill="1" applyBorder="1" applyAlignment="1">
      <alignment vertical="center" wrapText="1"/>
    </xf>
    <xf numFmtId="166" fontId="31" fillId="0" borderId="21" xfId="0" applyNumberFormat="1" applyFont="1" applyBorder="1" applyAlignment="1">
      <alignment vertical="center"/>
    </xf>
    <xf numFmtId="166" fontId="31" fillId="33" borderId="21" xfId="2605" applyNumberFormat="1" applyFont="1" applyFill="1" applyBorder="1" applyAlignment="1">
      <alignment vertical="center"/>
    </xf>
    <xf numFmtId="166" fontId="31" fillId="0" borderId="36" xfId="0" applyNumberFormat="1" applyFont="1" applyBorder="1" applyAlignment="1">
      <alignment vertical="center"/>
    </xf>
    <xf numFmtId="166" fontId="31" fillId="0" borderId="54" xfId="2605" applyNumberFormat="1" applyFont="1" applyFill="1" applyBorder="1" applyAlignment="1">
      <alignment vertical="center"/>
    </xf>
    <xf numFmtId="166" fontId="31" fillId="13" borderId="48" xfId="2605" applyNumberFormat="1" applyFont="1" applyFill="1" applyBorder="1" applyAlignment="1">
      <alignment vertical="center"/>
    </xf>
    <xf numFmtId="166" fontId="31" fillId="39" borderId="45" xfId="2605" applyNumberFormat="1" applyFont="1" applyFill="1" applyBorder="1" applyAlignment="1">
      <alignment vertical="center"/>
    </xf>
    <xf numFmtId="166" fontId="31" fillId="0" borderId="52" xfId="2605" applyNumberFormat="1" applyFont="1" applyFill="1" applyBorder="1" applyAlignment="1">
      <alignment vertical="center"/>
    </xf>
    <xf numFmtId="166" fontId="31" fillId="39" borderId="21" xfId="2605" applyNumberFormat="1" applyFont="1" applyFill="1" applyBorder="1" applyAlignment="1">
      <alignment vertical="center"/>
    </xf>
    <xf numFmtId="166" fontId="31" fillId="30" borderId="54" xfId="2605" applyNumberFormat="1" applyFont="1" applyFill="1" applyBorder="1" applyAlignment="1">
      <alignment vertical="center"/>
    </xf>
    <xf numFmtId="166" fontId="31" fillId="6" borderId="45" xfId="2605" applyNumberFormat="1" applyFont="1" applyFill="1" applyBorder="1" applyAlignment="1">
      <alignment vertical="center"/>
    </xf>
    <xf numFmtId="166" fontId="31" fillId="6" borderId="21" xfId="2605" applyNumberFormat="1" applyFont="1" applyFill="1" applyBorder="1" applyAlignment="1">
      <alignment vertical="center"/>
    </xf>
    <xf numFmtId="0" fontId="31" fillId="40" borderId="51" xfId="4" applyFont="1" applyFill="1" applyBorder="1" applyAlignment="1">
      <alignment horizontal="left" vertical="center" wrapText="1" indent="1"/>
    </xf>
    <xf numFmtId="0" fontId="31" fillId="40" borderId="50" xfId="4" applyFont="1" applyFill="1" applyBorder="1" applyAlignment="1">
      <alignment horizontal="left" vertical="center" indent="1"/>
    </xf>
    <xf numFmtId="0" fontId="31" fillId="40" borderId="50" xfId="2605" applyFont="1" applyFill="1" applyBorder="1" applyAlignment="1">
      <alignment horizontal="center" vertical="center"/>
    </xf>
    <xf numFmtId="166" fontId="31" fillId="40" borderId="51" xfId="2605" applyNumberFormat="1" applyFont="1" applyFill="1" applyBorder="1" applyAlignment="1">
      <alignment horizontal="left" vertical="center"/>
    </xf>
    <xf numFmtId="166" fontId="31" fillId="40" borderId="45" xfId="2605" applyNumberFormat="1" applyFont="1" applyFill="1" applyBorder="1" applyAlignment="1">
      <alignment horizontal="left" vertical="center"/>
    </xf>
    <xf numFmtId="166" fontId="31" fillId="40" borderId="50" xfId="2605" applyNumberFormat="1" applyFont="1" applyFill="1" applyBorder="1" applyAlignment="1">
      <alignment horizontal="left" vertical="center"/>
    </xf>
    <xf numFmtId="166" fontId="31" fillId="40" borderId="45" xfId="4" applyNumberFormat="1" applyFont="1" applyFill="1" applyBorder="1" applyAlignment="1">
      <alignment horizontal="left" vertical="center"/>
    </xf>
    <xf numFmtId="166" fontId="31" fillId="40" borderId="45" xfId="0" applyNumberFormat="1" applyFont="1" applyFill="1" applyBorder="1" applyAlignment="1">
      <alignment horizontal="left"/>
    </xf>
    <xf numFmtId="166" fontId="31" fillId="40" borderId="17" xfId="0" applyNumberFormat="1" applyFont="1" applyFill="1" applyBorder="1" applyAlignment="1">
      <alignment horizontal="left" vertical="center"/>
    </xf>
    <xf numFmtId="166" fontId="31" fillId="41" borderId="5" xfId="0" applyNumberFormat="1" applyFont="1" applyFill="1" applyBorder="1" applyAlignment="1">
      <alignment horizontal="left" vertical="center"/>
    </xf>
    <xf numFmtId="166" fontId="31" fillId="40" borderId="5" xfId="0" applyNumberFormat="1" applyFont="1" applyFill="1" applyBorder="1" applyAlignment="1">
      <alignment horizontal="left"/>
    </xf>
    <xf numFmtId="0" fontId="31" fillId="40" borderId="60" xfId="2605" applyFont="1" applyFill="1" applyBorder="1" applyAlignment="1">
      <alignment horizontal="center" vertical="center"/>
    </xf>
    <xf numFmtId="0" fontId="31" fillId="40" borderId="45" xfId="4" applyFont="1" applyFill="1" applyBorder="1" applyAlignment="1">
      <alignment horizontal="left" vertical="center" indent="1"/>
    </xf>
    <xf numFmtId="166" fontId="60" fillId="40" borderId="51" xfId="0" applyNumberFormat="1" applyFont="1" applyFill="1" applyBorder="1" applyAlignment="1">
      <alignment horizontal="left" vertical="center" wrapText="1"/>
    </xf>
    <xf numFmtId="166" fontId="31" fillId="40" borderId="45" xfId="0" applyNumberFormat="1" applyFont="1" applyFill="1" applyBorder="1" applyAlignment="1">
      <alignment horizontal="left" vertical="center"/>
    </xf>
    <xf numFmtId="166" fontId="31" fillId="40" borderId="50" xfId="0" applyNumberFormat="1" applyFont="1" applyFill="1" applyBorder="1" applyAlignment="1">
      <alignment horizontal="left" vertical="center"/>
    </xf>
    <xf numFmtId="166" fontId="60" fillId="40" borderId="51" xfId="0" applyNumberFormat="1" applyFont="1" applyFill="1" applyBorder="1" applyAlignment="1">
      <alignment vertical="center" wrapText="1"/>
    </xf>
    <xf numFmtId="166" fontId="31" fillId="40" borderId="45" xfId="0" applyNumberFormat="1" applyFont="1" applyFill="1" applyBorder="1" applyAlignment="1">
      <alignment vertical="center"/>
    </xf>
    <xf numFmtId="166" fontId="31" fillId="40" borderId="45" xfId="2605" applyNumberFormat="1" applyFont="1" applyFill="1" applyBorder="1" applyAlignment="1">
      <alignment vertical="center"/>
    </xf>
    <xf numFmtId="166" fontId="31" fillId="40" borderId="50" xfId="0" applyNumberFormat="1" applyFont="1" applyFill="1" applyBorder="1" applyAlignment="1">
      <alignment vertical="center"/>
    </xf>
    <xf numFmtId="166" fontId="31" fillId="40" borderId="51" xfId="2605" applyNumberFormat="1" applyFont="1" applyFill="1" applyBorder="1" applyAlignment="1">
      <alignment vertical="center"/>
    </xf>
    <xf numFmtId="166" fontId="31" fillId="40" borderId="2" xfId="2605" applyNumberFormat="1" applyFont="1" applyFill="1" applyBorder="1" applyAlignment="1">
      <alignment vertical="center"/>
    </xf>
    <xf numFmtId="166" fontId="31" fillId="40" borderId="44" xfId="2605" applyNumberFormat="1" applyFont="1" applyFill="1" applyBorder="1" applyAlignment="1">
      <alignment vertical="center"/>
    </xf>
    <xf numFmtId="166" fontId="31" fillId="40" borderId="43" xfId="2605" applyNumberFormat="1" applyFont="1" applyFill="1" applyBorder="1" applyAlignment="1">
      <alignment vertical="center"/>
    </xf>
    <xf numFmtId="166" fontId="31" fillId="40" borderId="44" xfId="2605" applyNumberFormat="1" applyFont="1" applyFill="1" applyBorder="1" applyAlignment="1">
      <alignment horizontal="left" vertical="center"/>
    </xf>
    <xf numFmtId="166" fontId="31" fillId="40" borderId="43" xfId="2605" applyNumberFormat="1" applyFont="1" applyFill="1" applyBorder="1" applyAlignment="1">
      <alignment horizontal="left" vertical="center"/>
    </xf>
    <xf numFmtId="0" fontId="28" fillId="6" borderId="42" xfId="2605" applyFont="1" applyFill="1" applyBorder="1" applyAlignment="1">
      <alignment vertical="center"/>
    </xf>
    <xf numFmtId="0" fontId="28" fillId="6" borderId="48" xfId="2605" applyFont="1" applyFill="1" applyBorder="1" applyAlignment="1">
      <alignment vertical="center"/>
    </xf>
    <xf numFmtId="0" fontId="28" fillId="40" borderId="48" xfId="2605" applyFont="1" applyFill="1" applyBorder="1" applyAlignment="1">
      <alignment vertical="center"/>
    </xf>
    <xf numFmtId="166" fontId="31" fillId="42" borderId="28" xfId="4" applyNumberFormat="1" applyFont="1" applyFill="1" applyBorder="1" applyAlignment="1">
      <alignment horizontal="left" vertical="center"/>
    </xf>
    <xf numFmtId="166" fontId="31" fillId="42" borderId="51" xfId="2605" applyNumberFormat="1" applyFont="1" applyFill="1" applyBorder="1" applyAlignment="1">
      <alignment horizontal="left" vertical="center"/>
    </xf>
    <xf numFmtId="166" fontId="31" fillId="42" borderId="52" xfId="2605" applyNumberFormat="1" applyFont="1" applyFill="1" applyBorder="1" applyAlignment="1">
      <alignment horizontal="left" vertical="center"/>
    </xf>
    <xf numFmtId="166" fontId="31" fillId="42" borderId="52" xfId="0" applyNumberFormat="1" applyFont="1" applyFill="1" applyBorder="1" applyAlignment="1">
      <alignment horizontal="left" vertical="center"/>
    </xf>
    <xf numFmtId="0" fontId="45" fillId="43" borderId="50" xfId="2605" applyFont="1" applyFill="1" applyBorder="1" applyAlignment="1">
      <alignment horizontal="center" vertical="center" wrapText="1"/>
    </xf>
    <xf numFmtId="166" fontId="31" fillId="44" borderId="45" xfId="2605" applyNumberFormat="1" applyFont="1" applyFill="1" applyBorder="1" applyAlignment="1">
      <alignment horizontal="left" vertical="center"/>
    </xf>
    <xf numFmtId="166" fontId="31" fillId="44" borderId="21" xfId="2605" applyNumberFormat="1" applyFont="1" applyFill="1" applyBorder="1" applyAlignment="1">
      <alignment horizontal="left" vertical="center"/>
    </xf>
    <xf numFmtId="166" fontId="31" fillId="44" borderId="21" xfId="0" applyNumberFormat="1" applyFont="1" applyFill="1" applyBorder="1" applyAlignment="1">
      <alignment horizontal="left" vertical="center"/>
    </xf>
    <xf numFmtId="166" fontId="31" fillId="0" borderId="50" xfId="4" applyNumberFormat="1" applyFont="1" applyFill="1" applyBorder="1" applyAlignment="1">
      <alignment horizontal="left" vertical="center"/>
    </xf>
    <xf numFmtId="166" fontId="31" fillId="0" borderId="36" xfId="4" applyNumberFormat="1" applyFont="1" applyFill="1" applyBorder="1" applyAlignment="1">
      <alignment horizontal="left" vertical="center"/>
    </xf>
    <xf numFmtId="6" fontId="31" fillId="2" borderId="23" xfId="2605" applyNumberFormat="1" applyFont="1" applyFill="1" applyBorder="1" applyAlignment="1">
      <alignment horizontal="center" vertical="center"/>
    </xf>
    <xf numFmtId="6" fontId="31" fillId="2" borderId="18" xfId="2605" applyNumberFormat="1" applyFont="1" applyFill="1" applyBorder="1" applyAlignment="1">
      <alignment horizontal="center" vertical="center"/>
    </xf>
    <xf numFmtId="166" fontId="31" fillId="2" borderId="18" xfId="2605" applyNumberFormat="1" applyFont="1" applyFill="1" applyBorder="1" applyAlignment="1">
      <alignment horizontal="left" vertical="center"/>
    </xf>
    <xf numFmtId="0" fontId="31" fillId="2" borderId="18" xfId="2605" applyNumberFormat="1" applyFont="1" applyFill="1" applyBorder="1" applyAlignment="1">
      <alignment horizontal="center" vertical="center"/>
    </xf>
    <xf numFmtId="44" fontId="31" fillId="2" borderId="18" xfId="2605" applyNumberFormat="1" applyFont="1" applyFill="1" applyBorder="1" applyAlignment="1">
      <alignment horizontal="left" vertical="center"/>
    </xf>
    <xf numFmtId="166" fontId="31" fillId="2" borderId="53" xfId="2605" applyNumberFormat="1" applyFont="1" applyFill="1" applyBorder="1" applyAlignment="1">
      <alignment horizontal="left" vertical="center"/>
    </xf>
    <xf numFmtId="6" fontId="31" fillId="2" borderId="46" xfId="2605" applyNumberFormat="1" applyFont="1" applyFill="1" applyBorder="1" applyAlignment="1">
      <alignment horizontal="center"/>
    </xf>
    <xf numFmtId="166" fontId="31" fillId="2" borderId="18" xfId="2605" applyNumberFormat="1" applyFont="1" applyFill="1" applyBorder="1" applyAlignment="1">
      <alignment horizontal="left"/>
    </xf>
    <xf numFmtId="6" fontId="31" fillId="2" borderId="47" xfId="2605" applyNumberFormat="1" applyFont="1" applyFill="1" applyBorder="1" applyAlignment="1">
      <alignment horizontal="center"/>
    </xf>
    <xf numFmtId="166" fontId="28" fillId="53" borderId="50" xfId="2605" applyNumberFormat="1" applyFont="1" applyFill="1" applyBorder="1" applyAlignment="1">
      <alignment horizontal="left" vertical="center"/>
    </xf>
    <xf numFmtId="1" fontId="31" fillId="53" borderId="50" xfId="1" applyNumberFormat="1" applyFont="1" applyFill="1" applyBorder="1" applyAlignment="1">
      <alignment horizontal="center" vertical="center"/>
    </xf>
    <xf numFmtId="166" fontId="31" fillId="53" borderId="50" xfId="2605" applyNumberFormat="1" applyFont="1" applyFill="1" applyBorder="1" applyAlignment="1">
      <alignment horizontal="left" vertical="center"/>
    </xf>
    <xf numFmtId="38" fontId="31" fillId="0" borderId="0" xfId="2605" applyNumberFormat="1" applyFont="1"/>
    <xf numFmtId="44" fontId="31" fillId="2" borderId="53" xfId="2605" applyNumberFormat="1" applyFont="1" applyFill="1" applyBorder="1" applyAlignment="1">
      <alignment horizontal="left" vertical="center"/>
    </xf>
    <xf numFmtId="166" fontId="31" fillId="2" borderId="23" xfId="2605" applyNumberFormat="1" applyFont="1" applyFill="1" applyBorder="1" applyAlignment="1">
      <alignment horizontal="left" vertical="center"/>
    </xf>
    <xf numFmtId="166" fontId="60" fillId="53" borderId="50" xfId="2" applyNumberFormat="1" applyFont="1" applyFill="1" applyBorder="1" applyAlignment="1">
      <alignment horizontal="left" vertical="center"/>
    </xf>
    <xf numFmtId="0" fontId="61" fillId="0" borderId="0" xfId="2605" applyFont="1" applyAlignment="1">
      <alignment horizontal="center"/>
    </xf>
    <xf numFmtId="0" fontId="31" fillId="0" borderId="0" xfId="4" applyFont="1" applyFill="1" applyAlignment="1">
      <alignment horizontal="center" vertical="center"/>
    </xf>
    <xf numFmtId="0" fontId="58" fillId="0" borderId="0" xfId="2605" applyFont="1" applyAlignment="1">
      <alignment horizontal="center"/>
    </xf>
    <xf numFmtId="0" fontId="31" fillId="0" borderId="0" xfId="2605" applyFont="1" applyFill="1" applyAlignment="1">
      <alignment horizontal="center"/>
    </xf>
    <xf numFmtId="0" fontId="31" fillId="0" borderId="0" xfId="2605" applyFont="1" applyFill="1" applyAlignment="1">
      <alignment horizontal="center" vertical="center"/>
    </xf>
    <xf numFmtId="38" fontId="31" fillId="0" borderId="59" xfId="4" applyNumberFormat="1" applyFont="1" applyFill="1" applyBorder="1" applyAlignment="1">
      <alignment horizontal="center" vertical="center"/>
    </xf>
    <xf numFmtId="166" fontId="31" fillId="0" borderId="53" xfId="2605" applyNumberFormat="1" applyFont="1" applyFill="1" applyBorder="1" applyAlignment="1">
      <alignment vertical="center"/>
    </xf>
    <xf numFmtId="166" fontId="31" fillId="0" borderId="45" xfId="4" applyNumberFormat="1" applyFont="1" applyFill="1" applyBorder="1" applyAlignment="1">
      <alignment vertical="center"/>
    </xf>
    <xf numFmtId="166" fontId="31" fillId="0" borderId="59" xfId="4" applyNumberFormat="1" applyFont="1" applyFill="1" applyBorder="1" applyAlignment="1">
      <alignment vertical="center"/>
    </xf>
    <xf numFmtId="170" fontId="31" fillId="0" borderId="30" xfId="4" applyNumberFormat="1" applyFont="1" applyFill="1" applyBorder="1" applyAlignment="1">
      <alignment horizontal="center" vertical="center"/>
    </xf>
    <xf numFmtId="10" fontId="31" fillId="56" borderId="50" xfId="0" applyNumberFormat="1" applyFont="1" applyFill="1" applyBorder="1" applyAlignment="1">
      <alignment horizontal="center" vertical="center"/>
    </xf>
    <xf numFmtId="166" fontId="31" fillId="56" borderId="50" xfId="0" applyNumberFormat="1" applyFont="1" applyFill="1" applyBorder="1" applyAlignment="1">
      <alignment horizontal="left" vertical="center"/>
    </xf>
    <xf numFmtId="166" fontId="31" fillId="0" borderId="45" xfId="2605" applyNumberFormat="1" applyFont="1" applyFill="1" applyBorder="1" applyAlignment="1">
      <alignment vertical="center"/>
    </xf>
    <xf numFmtId="166" fontId="31" fillId="0" borderId="20" xfId="2605" applyNumberFormat="1" applyFont="1" applyFill="1" applyBorder="1" applyAlignment="1">
      <alignment horizontal="left" vertical="center"/>
    </xf>
    <xf numFmtId="175" fontId="42" fillId="0" borderId="0" xfId="0" applyNumberFormat="1" applyFont="1" applyAlignment="1">
      <alignment horizontal="center"/>
    </xf>
    <xf numFmtId="166" fontId="31" fillId="0" borderId="0" xfId="2605" applyNumberFormat="1" applyFont="1" applyFill="1" applyBorder="1" applyAlignment="1">
      <alignment vertical="center"/>
    </xf>
    <xf numFmtId="166" fontId="31" fillId="58" borderId="45" xfId="2605" applyNumberFormat="1" applyFont="1" applyFill="1" applyBorder="1" applyAlignment="1">
      <alignment vertical="center"/>
    </xf>
    <xf numFmtId="166" fontId="31" fillId="58" borderId="21" xfId="2605" applyNumberFormat="1" applyFont="1" applyFill="1" applyBorder="1" applyAlignment="1">
      <alignment vertical="center"/>
    </xf>
    <xf numFmtId="166" fontId="31" fillId="58" borderId="40" xfId="2605" applyNumberFormat="1" applyFont="1" applyFill="1" applyBorder="1"/>
    <xf numFmtId="166" fontId="31" fillId="59" borderId="45" xfId="2605" applyNumberFormat="1" applyFont="1" applyFill="1" applyBorder="1" applyAlignment="1">
      <alignment vertical="center"/>
    </xf>
    <xf numFmtId="166" fontId="31" fillId="59" borderId="21" xfId="2605" applyNumberFormat="1" applyFont="1" applyFill="1" applyBorder="1" applyAlignment="1">
      <alignment vertical="center"/>
    </xf>
    <xf numFmtId="166" fontId="31" fillId="59" borderId="40" xfId="2605" applyNumberFormat="1" applyFont="1" applyFill="1" applyBorder="1"/>
    <xf numFmtId="166" fontId="55" fillId="60" borderId="45" xfId="2605" applyNumberFormat="1" applyFont="1" applyFill="1" applyBorder="1" applyAlignment="1">
      <alignment vertical="center"/>
    </xf>
    <xf numFmtId="166" fontId="55" fillId="60" borderId="21" xfId="2605" applyNumberFormat="1" applyFont="1" applyFill="1" applyBorder="1" applyAlignment="1">
      <alignment vertical="center"/>
    </xf>
    <xf numFmtId="166" fontId="55" fillId="60" borderId="40" xfId="2605" applyNumberFormat="1" applyFont="1" applyFill="1" applyBorder="1"/>
    <xf numFmtId="166" fontId="55" fillId="57" borderId="45" xfId="2605" applyNumberFormat="1" applyFont="1" applyFill="1" applyBorder="1" applyAlignment="1">
      <alignment vertical="center"/>
    </xf>
    <xf numFmtId="166" fontId="55" fillId="57" borderId="21" xfId="2605" applyNumberFormat="1" applyFont="1" applyFill="1" applyBorder="1" applyAlignment="1">
      <alignment vertical="center"/>
    </xf>
    <xf numFmtId="166" fontId="55" fillId="57" borderId="40" xfId="2605" applyNumberFormat="1" applyFont="1" applyFill="1" applyBorder="1"/>
    <xf numFmtId="166" fontId="55" fillId="60" borderId="50" xfId="2605" applyNumberFormat="1" applyFont="1" applyFill="1" applyBorder="1" applyAlignment="1">
      <alignment horizontal="left" vertical="center"/>
    </xf>
    <xf numFmtId="166" fontId="70" fillId="60" borderId="50" xfId="2605" applyNumberFormat="1" applyFont="1" applyFill="1" applyBorder="1" applyAlignment="1">
      <alignment horizontal="left" vertical="center"/>
    </xf>
    <xf numFmtId="166" fontId="31" fillId="0" borderId="0" xfId="0" applyNumberFormat="1" applyFont="1"/>
    <xf numFmtId="166" fontId="31" fillId="20" borderId="45" xfId="2605" applyNumberFormat="1" applyFont="1" applyFill="1" applyBorder="1" applyAlignment="1">
      <alignment horizontal="left" vertical="center"/>
    </xf>
    <xf numFmtId="166" fontId="31" fillId="20" borderId="26" xfId="2605" applyNumberFormat="1" applyFont="1" applyFill="1" applyBorder="1" applyAlignment="1">
      <alignment horizontal="right" vertical="center"/>
    </xf>
    <xf numFmtId="0" fontId="31" fillId="20" borderId="60" xfId="2605" applyFont="1" applyFill="1" applyBorder="1" applyAlignment="1">
      <alignment horizontal="center" vertical="center"/>
    </xf>
    <xf numFmtId="0" fontId="31" fillId="20" borderId="45" xfId="4" applyFont="1" applyFill="1" applyBorder="1" applyAlignment="1">
      <alignment horizontal="left" vertical="center" indent="1"/>
    </xf>
    <xf numFmtId="0" fontId="31" fillId="20" borderId="50" xfId="4" applyFont="1" applyFill="1" applyBorder="1" applyAlignment="1">
      <alignment horizontal="left" vertical="center" indent="1"/>
    </xf>
    <xf numFmtId="166" fontId="31" fillId="20" borderId="38" xfId="2605" applyNumberFormat="1" applyFont="1" applyFill="1" applyBorder="1" applyAlignment="1">
      <alignment horizontal="left" vertical="center"/>
    </xf>
    <xf numFmtId="166" fontId="31" fillId="20" borderId="50" xfId="2605" applyNumberFormat="1" applyFont="1" applyFill="1" applyBorder="1" applyAlignment="1">
      <alignment horizontal="left" vertical="center"/>
    </xf>
    <xf numFmtId="166" fontId="31" fillId="20" borderId="36" xfId="2605" applyNumberFormat="1" applyFont="1" applyFill="1" applyBorder="1" applyAlignment="1">
      <alignment horizontal="left"/>
    </xf>
    <xf numFmtId="166" fontId="31" fillId="20" borderId="38" xfId="4" applyNumberFormat="1" applyFont="1" applyFill="1" applyBorder="1" applyAlignment="1">
      <alignment horizontal="left" vertical="center"/>
    </xf>
    <xf numFmtId="166" fontId="31" fillId="20" borderId="50" xfId="4" applyNumberFormat="1" applyFont="1" applyFill="1" applyBorder="1" applyAlignment="1">
      <alignment horizontal="left" vertical="center"/>
    </xf>
    <xf numFmtId="166" fontId="31" fillId="0" borderId="28" xfId="4" applyNumberFormat="1" applyFont="1" applyFill="1" applyBorder="1" applyAlignment="1">
      <alignment horizontal="left" vertical="center"/>
    </xf>
    <xf numFmtId="166" fontId="31" fillId="20" borderId="45" xfId="2605" applyNumberFormat="1" applyFont="1" applyFill="1" applyBorder="1" applyAlignment="1">
      <alignment vertical="center"/>
    </xf>
    <xf numFmtId="0" fontId="45" fillId="15" borderId="15" xfId="2605" applyFont="1" applyFill="1" applyBorder="1" applyAlignment="1">
      <alignment horizontal="center" vertical="center" wrapText="1"/>
    </xf>
    <xf numFmtId="0" fontId="45" fillId="15" borderId="32" xfId="2605" applyFont="1" applyFill="1" applyBorder="1" applyAlignment="1">
      <alignment horizontal="center" vertical="center" wrapText="1"/>
    </xf>
    <xf numFmtId="166" fontId="31" fillId="4" borderId="73" xfId="2605" applyNumberFormat="1" applyFont="1" applyFill="1" applyBorder="1" applyAlignment="1">
      <alignment horizontal="left" vertical="center"/>
    </xf>
    <xf numFmtId="166" fontId="31" fillId="4" borderId="75" xfId="2605" applyNumberFormat="1" applyFont="1" applyFill="1" applyBorder="1" applyAlignment="1">
      <alignment horizontal="left" vertical="center"/>
    </xf>
    <xf numFmtId="166" fontId="31" fillId="0" borderId="10" xfId="2605" applyNumberFormat="1" applyFont="1" applyBorder="1" applyAlignment="1">
      <alignment vertical="center"/>
    </xf>
    <xf numFmtId="166" fontId="31" fillId="4" borderId="44" xfId="2605" applyNumberFormat="1" applyFont="1" applyFill="1" applyBorder="1" applyAlignment="1">
      <alignment horizontal="left" vertical="center"/>
    </xf>
    <xf numFmtId="0" fontId="31" fillId="0" borderId="10" xfId="2605" applyFont="1" applyBorder="1" applyAlignment="1">
      <alignment vertical="center"/>
    </xf>
    <xf numFmtId="0" fontId="31" fillId="0" borderId="8" xfId="2605" applyFont="1" applyBorder="1" applyAlignment="1">
      <alignment vertical="center"/>
    </xf>
    <xf numFmtId="166" fontId="31" fillId="10" borderId="19" xfId="0" applyNumberFormat="1" applyFont="1" applyFill="1" applyBorder="1" applyAlignment="1">
      <alignment horizontal="right" vertical="center"/>
    </xf>
    <xf numFmtId="166" fontId="31" fillId="61" borderId="53" xfId="2605" applyNumberFormat="1" applyFont="1" applyFill="1" applyBorder="1" applyAlignment="1">
      <alignment vertical="center"/>
    </xf>
    <xf numFmtId="166" fontId="31" fillId="62" borderId="45" xfId="4" applyNumberFormat="1" applyFont="1" applyFill="1" applyBorder="1" applyAlignment="1">
      <alignment vertical="center"/>
    </xf>
    <xf numFmtId="170" fontId="31" fillId="62" borderId="53" xfId="0" applyNumberFormat="1" applyFont="1" applyFill="1" applyBorder="1" applyAlignment="1">
      <alignment horizontal="center" vertical="center"/>
    </xf>
    <xf numFmtId="0" fontId="31" fillId="20" borderId="51" xfId="2605" applyFont="1" applyFill="1" applyBorder="1" applyAlignment="1">
      <alignment horizontal="center" vertical="center"/>
    </xf>
    <xf numFmtId="0" fontId="31" fillId="20" borderId="45" xfId="0" applyFont="1" applyFill="1" applyBorder="1" applyAlignment="1">
      <alignment horizontal="left" vertical="center" indent="1"/>
    </xf>
    <xf numFmtId="0" fontId="31" fillId="20" borderId="50" xfId="4" applyFont="1" applyFill="1" applyBorder="1" applyAlignment="1">
      <alignment horizontal="right" vertical="center"/>
    </xf>
    <xf numFmtId="0" fontId="31" fillId="20" borderId="29" xfId="4" applyFont="1" applyFill="1" applyBorder="1" applyAlignment="1">
      <alignment horizontal="right" vertical="center"/>
    </xf>
    <xf numFmtId="0" fontId="45" fillId="15" borderId="71" xfId="2605" applyFont="1" applyFill="1" applyBorder="1" applyAlignment="1">
      <alignment horizontal="center" vertical="center" wrapText="1"/>
    </xf>
    <xf numFmtId="166" fontId="31" fillId="20" borderId="71" xfId="2605" applyNumberFormat="1" applyFont="1" applyFill="1" applyBorder="1" applyAlignment="1">
      <alignment horizontal="left" vertical="center"/>
    </xf>
    <xf numFmtId="0" fontId="45" fillId="4" borderId="15" xfId="2605" applyFont="1" applyFill="1" applyBorder="1" applyAlignment="1">
      <alignment horizontal="center" vertical="center" wrapText="1"/>
    </xf>
    <xf numFmtId="166" fontId="31" fillId="20" borderId="76" xfId="2605" applyNumberFormat="1" applyFont="1" applyFill="1" applyBorder="1" applyAlignment="1">
      <alignment horizontal="left" vertical="center"/>
    </xf>
    <xf numFmtId="166" fontId="28" fillId="10" borderId="19" xfId="0" applyNumberFormat="1" applyFont="1" applyFill="1" applyBorder="1" applyAlignment="1">
      <alignment horizontal="left" vertical="center"/>
    </xf>
    <xf numFmtId="0" fontId="28" fillId="3" borderId="6" xfId="2605" applyFont="1" applyFill="1" applyBorder="1" applyAlignment="1">
      <alignment vertical="center"/>
    </xf>
    <xf numFmtId="0" fontId="28" fillId="3" borderId="8" xfId="2605" applyFont="1" applyFill="1" applyBorder="1" applyAlignment="1">
      <alignment vertical="center"/>
    </xf>
    <xf numFmtId="0" fontId="28" fillId="3" borderId="33" xfId="2605" applyFont="1" applyFill="1" applyBorder="1" applyAlignment="1">
      <alignment vertical="center"/>
    </xf>
    <xf numFmtId="166" fontId="31" fillId="0" borderId="71" xfId="2605" applyNumberFormat="1" applyFont="1" applyFill="1" applyBorder="1" applyAlignment="1">
      <alignment horizontal="left" vertical="center"/>
    </xf>
    <xf numFmtId="166" fontId="28" fillId="14" borderId="71" xfId="0" applyNumberFormat="1" applyFont="1" applyFill="1" applyBorder="1" applyAlignment="1">
      <alignment horizontal="left" vertical="center"/>
    </xf>
    <xf numFmtId="1" fontId="31" fillId="20" borderId="71" xfId="0" applyNumberFormat="1" applyFont="1" applyFill="1" applyBorder="1" applyAlignment="1">
      <alignment horizontal="right" vertical="center" indent="1"/>
    </xf>
    <xf numFmtId="166" fontId="31" fillId="20" borderId="71" xfId="0" applyNumberFormat="1" applyFont="1" applyFill="1" applyBorder="1" applyAlignment="1">
      <alignment horizontal="left" vertical="center"/>
    </xf>
    <xf numFmtId="0" fontId="45" fillId="15" borderId="75" xfId="2605" applyFont="1" applyFill="1" applyBorder="1" applyAlignment="1">
      <alignment horizontal="center" vertical="center" wrapText="1"/>
    </xf>
    <xf numFmtId="0" fontId="45" fillId="4" borderId="76" xfId="2605" applyFont="1" applyFill="1" applyBorder="1" applyAlignment="1">
      <alignment horizontal="center" vertical="center" wrapText="1"/>
    </xf>
    <xf numFmtId="166" fontId="31" fillId="20" borderId="75" xfId="2605" applyNumberFormat="1" applyFont="1" applyFill="1" applyBorder="1" applyAlignment="1">
      <alignment horizontal="left" vertical="center"/>
    </xf>
    <xf numFmtId="166" fontId="31" fillId="4" borderId="76" xfId="2605" applyNumberFormat="1" applyFont="1" applyFill="1" applyBorder="1" applyAlignment="1">
      <alignment horizontal="left" vertical="center"/>
    </xf>
    <xf numFmtId="166" fontId="28" fillId="14" borderId="75" xfId="0" applyNumberFormat="1" applyFont="1" applyFill="1" applyBorder="1" applyAlignment="1">
      <alignment horizontal="left" vertical="center"/>
    </xf>
    <xf numFmtId="1" fontId="31" fillId="20" borderId="75" xfId="0" applyNumberFormat="1" applyFont="1" applyFill="1" applyBorder="1" applyAlignment="1">
      <alignment horizontal="right" vertical="center" indent="1"/>
    </xf>
    <xf numFmtId="166" fontId="31" fillId="20" borderId="75" xfId="0" applyNumberFormat="1" applyFont="1" applyFill="1" applyBorder="1" applyAlignment="1">
      <alignment horizontal="left" vertical="center"/>
    </xf>
    <xf numFmtId="166" fontId="28" fillId="14" borderId="78" xfId="0" applyNumberFormat="1" applyFont="1" applyFill="1" applyBorder="1" applyAlignment="1">
      <alignment horizontal="left" vertical="center"/>
    </xf>
    <xf numFmtId="166" fontId="28" fillId="14" borderId="80" xfId="0" applyNumberFormat="1" applyFont="1" applyFill="1" applyBorder="1" applyAlignment="1">
      <alignment horizontal="left" vertical="center"/>
    </xf>
    <xf numFmtId="166" fontId="31" fillId="4" borderId="82" xfId="2605" applyNumberFormat="1" applyFont="1" applyFill="1" applyBorder="1" applyAlignment="1">
      <alignment horizontal="left" vertical="center"/>
    </xf>
    <xf numFmtId="0" fontId="31" fillId="4" borderId="74" xfId="2605" applyNumberFormat="1" applyFont="1" applyFill="1" applyBorder="1" applyAlignment="1">
      <alignment horizontal="right" vertical="center" indent="1"/>
    </xf>
    <xf numFmtId="38" fontId="31" fillId="54" borderId="75" xfId="2605" applyNumberFormat="1" applyFont="1" applyFill="1" applyBorder="1" applyAlignment="1">
      <alignment horizontal="center" vertical="center"/>
    </xf>
    <xf numFmtId="9" fontId="31" fillId="0" borderId="80" xfId="0" applyNumberFormat="1" applyFont="1" applyFill="1" applyBorder="1" applyAlignment="1">
      <alignment horizontal="right" vertical="center"/>
    </xf>
    <xf numFmtId="166" fontId="13" fillId="53" borderId="80" xfId="0" applyNumberFormat="1" applyFont="1" applyFill="1" applyBorder="1" applyAlignment="1">
      <alignment horizontal="left" vertical="center"/>
    </xf>
    <xf numFmtId="166" fontId="13" fillId="0" borderId="80" xfId="0" applyNumberFormat="1" applyFont="1" applyFill="1" applyBorder="1" applyAlignment="1">
      <alignment horizontal="left" vertical="center"/>
    </xf>
    <xf numFmtId="166" fontId="13" fillId="53" borderId="79" xfId="0" applyNumberFormat="1" applyFont="1" applyFill="1" applyBorder="1" applyAlignment="1">
      <alignment horizontal="left" vertical="center"/>
    </xf>
    <xf numFmtId="38" fontId="31" fillId="54" borderId="73" xfId="2605" applyNumberFormat="1" applyFont="1" applyFill="1" applyBorder="1" applyAlignment="1">
      <alignment horizontal="center" vertical="center"/>
    </xf>
    <xf numFmtId="38" fontId="31" fillId="54" borderId="72" xfId="2605" applyNumberFormat="1" applyFont="1" applyFill="1" applyBorder="1" applyAlignment="1">
      <alignment horizontal="center" vertical="center"/>
    </xf>
    <xf numFmtId="166" fontId="31" fillId="54" borderId="72" xfId="2605" applyNumberFormat="1" applyFont="1" applyFill="1" applyBorder="1" applyAlignment="1">
      <alignment horizontal="left" vertical="center"/>
    </xf>
    <xf numFmtId="166" fontId="31" fillId="53" borderId="72" xfId="2605" applyNumberFormat="1" applyFont="1" applyFill="1" applyBorder="1" applyAlignment="1">
      <alignment horizontal="left" vertical="center"/>
    </xf>
    <xf numFmtId="0" fontId="31" fillId="0" borderId="72" xfId="2605" applyNumberFormat="1" applyFont="1" applyFill="1" applyBorder="1" applyAlignment="1">
      <alignment horizontal="center" vertical="center"/>
    </xf>
    <xf numFmtId="44" fontId="31" fillId="14" borderId="72" xfId="2605" applyNumberFormat="1" applyFont="1" applyFill="1" applyBorder="1" applyAlignment="1">
      <alignment horizontal="left" vertical="center"/>
    </xf>
    <xf numFmtId="166" fontId="31" fillId="0" borderId="72" xfId="2605" applyNumberFormat="1" applyFont="1" applyFill="1" applyBorder="1" applyAlignment="1">
      <alignment horizontal="left" vertical="center"/>
    </xf>
    <xf numFmtId="166" fontId="31" fillId="53" borderId="74" xfId="2605" applyNumberFormat="1" applyFont="1" applyFill="1" applyBorder="1" applyAlignment="1">
      <alignment horizontal="left" vertical="center"/>
    </xf>
    <xf numFmtId="38" fontId="31" fillId="54" borderId="69" xfId="2605" applyNumberFormat="1" applyFont="1" applyFill="1" applyBorder="1" applyAlignment="1">
      <alignment horizontal="center" vertical="center"/>
    </xf>
    <xf numFmtId="166" fontId="31" fillId="54" borderId="69" xfId="2605" applyNumberFormat="1" applyFont="1" applyFill="1" applyBorder="1" applyAlignment="1">
      <alignment horizontal="left" vertical="center"/>
    </xf>
    <xf numFmtId="166" fontId="31" fillId="0" borderId="69" xfId="2605" applyNumberFormat="1" applyFont="1" applyFill="1" applyBorder="1" applyAlignment="1">
      <alignment horizontal="left" vertical="center"/>
    </xf>
    <xf numFmtId="0" fontId="31" fillId="0" borderId="69" xfId="2605" applyNumberFormat="1" applyFont="1" applyFill="1" applyBorder="1" applyAlignment="1">
      <alignment horizontal="center" vertical="center"/>
    </xf>
    <xf numFmtId="44" fontId="31" fillId="0" borderId="69" xfId="2605" applyNumberFormat="1" applyFont="1" applyFill="1" applyBorder="1" applyAlignment="1">
      <alignment horizontal="left" vertical="center"/>
    </xf>
    <xf numFmtId="166" fontId="31" fillId="53" borderId="69" xfId="2" applyNumberFormat="1" applyFont="1" applyFill="1" applyBorder="1" applyAlignment="1">
      <alignment horizontal="left" vertical="center"/>
    </xf>
    <xf numFmtId="166" fontId="31" fillId="0" borderId="69" xfId="2" applyNumberFormat="1" applyFont="1" applyFill="1" applyBorder="1" applyAlignment="1">
      <alignment horizontal="left" vertical="center"/>
    </xf>
    <xf numFmtId="0" fontId="45" fillId="15" borderId="69" xfId="2605" applyFont="1" applyFill="1" applyBorder="1" applyAlignment="1">
      <alignment horizontal="center" vertical="center" wrapText="1"/>
    </xf>
    <xf numFmtId="166" fontId="60" fillId="0" borderId="69" xfId="2" applyNumberFormat="1" applyFont="1" applyFill="1" applyBorder="1" applyAlignment="1">
      <alignment horizontal="left" vertical="center"/>
    </xf>
    <xf numFmtId="166" fontId="31" fillId="53" borderId="69" xfId="2605" applyNumberFormat="1" applyFont="1" applyFill="1" applyBorder="1" applyAlignment="1">
      <alignment horizontal="left" vertical="center"/>
    </xf>
    <xf numFmtId="44" fontId="31" fillId="14" borderId="69" xfId="2605" applyNumberFormat="1" applyFont="1" applyFill="1" applyBorder="1" applyAlignment="1">
      <alignment horizontal="left" vertical="center"/>
    </xf>
    <xf numFmtId="44" fontId="31" fillId="14" borderId="69" xfId="1" applyNumberFormat="1" applyFont="1" applyFill="1" applyBorder="1" applyAlignment="1">
      <alignment horizontal="left" vertical="center"/>
    </xf>
    <xf numFmtId="44" fontId="33" fillId="0" borderId="69" xfId="1" applyNumberFormat="1" applyFont="1" applyBorder="1" applyAlignment="1">
      <alignment horizontal="left" vertical="center"/>
    </xf>
    <xf numFmtId="166" fontId="28" fillId="53" borderId="69" xfId="2605" applyNumberFormat="1" applyFont="1" applyFill="1" applyBorder="1" applyAlignment="1">
      <alignment horizontal="left" vertical="center"/>
    </xf>
    <xf numFmtId="166" fontId="28" fillId="0" borderId="69" xfId="2605" applyNumberFormat="1" applyFont="1" applyFill="1" applyBorder="1" applyAlignment="1">
      <alignment horizontal="left" vertical="center"/>
    </xf>
    <xf numFmtId="1" fontId="31" fillId="53" borderId="69" xfId="1" applyNumberFormat="1" applyFont="1" applyFill="1" applyBorder="1" applyAlignment="1">
      <alignment horizontal="center" vertical="center"/>
    </xf>
    <xf numFmtId="174" fontId="31" fillId="14" borderId="69" xfId="1" applyNumberFormat="1" applyFont="1" applyFill="1" applyBorder="1" applyAlignment="1">
      <alignment horizontal="center" vertical="center"/>
    </xf>
    <xf numFmtId="37" fontId="31" fillId="0" borderId="69" xfId="1" applyNumberFormat="1" applyFont="1" applyFill="1" applyBorder="1" applyAlignment="1">
      <alignment horizontal="center" vertical="center"/>
    </xf>
    <xf numFmtId="9" fontId="31" fillId="0" borderId="69" xfId="0" applyNumberFormat="1" applyFont="1" applyFill="1" applyBorder="1" applyAlignment="1">
      <alignment horizontal="center" vertical="center"/>
    </xf>
    <xf numFmtId="10" fontId="31" fillId="56" borderId="69" xfId="0" applyNumberFormat="1" applyFont="1" applyFill="1" applyBorder="1" applyAlignment="1">
      <alignment horizontal="center" vertical="center"/>
    </xf>
    <xf numFmtId="9" fontId="31" fillId="0" borderId="69" xfId="0" applyNumberFormat="1" applyFont="1" applyFill="1" applyBorder="1" applyAlignment="1">
      <alignment horizontal="right" vertical="center"/>
    </xf>
    <xf numFmtId="166" fontId="31" fillId="56" borderId="69" xfId="0" applyNumberFormat="1" applyFont="1" applyFill="1" applyBorder="1" applyAlignment="1">
      <alignment horizontal="left" vertical="center"/>
    </xf>
    <xf numFmtId="166" fontId="31" fillId="29" borderId="43" xfId="2605" applyNumberFormat="1" applyFont="1" applyFill="1" applyBorder="1" applyAlignment="1">
      <alignment horizontal="left" vertical="center"/>
    </xf>
    <xf numFmtId="0" fontId="31" fillId="29" borderId="74" xfId="0" applyNumberFormat="1" applyFont="1" applyFill="1" applyBorder="1" applyAlignment="1">
      <alignment horizontal="right" vertical="center" indent="1"/>
    </xf>
    <xf numFmtId="166" fontId="31" fillId="29" borderId="43" xfId="0" applyNumberFormat="1" applyFont="1" applyFill="1" applyBorder="1" applyAlignment="1">
      <alignment horizontal="left" vertical="center"/>
    </xf>
    <xf numFmtId="166" fontId="60" fillId="0" borderId="50" xfId="2" applyNumberFormat="1" applyFont="1" applyFill="1" applyBorder="1" applyAlignment="1">
      <alignment horizontal="left" vertical="center"/>
    </xf>
    <xf numFmtId="10" fontId="31" fillId="0" borderId="50" xfId="0" applyNumberFormat="1" applyFont="1" applyFill="1" applyBorder="1" applyAlignment="1">
      <alignment horizontal="center" vertical="center"/>
    </xf>
    <xf numFmtId="38" fontId="31" fillId="0" borderId="69" xfId="2605" applyNumberFormat="1" applyFont="1" applyFill="1" applyBorder="1" applyAlignment="1">
      <alignment horizontal="center" vertical="center"/>
    </xf>
    <xf numFmtId="166" fontId="55" fillId="60" borderId="69" xfId="2" applyNumberFormat="1" applyFont="1" applyFill="1" applyBorder="1" applyAlignment="1">
      <alignment horizontal="left" vertical="center"/>
    </xf>
    <xf numFmtId="166" fontId="55" fillId="63" borderId="69" xfId="2" applyNumberFormat="1" applyFont="1" applyFill="1" applyBorder="1" applyAlignment="1">
      <alignment horizontal="left" vertical="center"/>
    </xf>
    <xf numFmtId="38" fontId="55" fillId="63" borderId="69" xfId="2605" applyNumberFormat="1" applyFont="1" applyFill="1" applyBorder="1" applyAlignment="1">
      <alignment horizontal="center" vertical="center"/>
    </xf>
    <xf numFmtId="166" fontId="55" fillId="63" borderId="69" xfId="2605" applyNumberFormat="1" applyFont="1" applyFill="1" applyBorder="1" applyAlignment="1">
      <alignment horizontal="left" vertical="center"/>
    </xf>
    <xf numFmtId="0" fontId="55" fillId="63" borderId="69" xfId="2605" applyNumberFormat="1" applyFont="1" applyFill="1" applyBorder="1" applyAlignment="1">
      <alignment horizontal="center" vertical="center"/>
    </xf>
    <xf numFmtId="166" fontId="55" fillId="60" borderId="69" xfId="2605" applyNumberFormat="1" applyFont="1" applyFill="1" applyBorder="1" applyAlignment="1">
      <alignment horizontal="left" vertical="center"/>
    </xf>
    <xf numFmtId="44" fontId="33" fillId="0" borderId="69" xfId="1" applyNumberFormat="1" applyFont="1" applyFill="1" applyBorder="1" applyAlignment="1">
      <alignment horizontal="left" vertical="center"/>
    </xf>
    <xf numFmtId="166" fontId="70" fillId="60" borderId="69" xfId="2605" applyNumberFormat="1" applyFont="1" applyFill="1" applyBorder="1" applyAlignment="1">
      <alignment horizontal="left" vertical="center"/>
    </xf>
    <xf numFmtId="166" fontId="70" fillId="63" borderId="69" xfId="2605" applyNumberFormat="1" applyFont="1" applyFill="1" applyBorder="1" applyAlignment="1">
      <alignment horizontal="left" vertical="center"/>
    </xf>
    <xf numFmtId="0" fontId="55" fillId="60" borderId="69" xfId="2605" applyNumberFormat="1" applyFont="1" applyFill="1" applyBorder="1" applyAlignment="1">
      <alignment horizontal="center" vertical="center"/>
    </xf>
    <xf numFmtId="10" fontId="31" fillId="0" borderId="69" xfId="0" applyNumberFormat="1" applyFont="1" applyFill="1" applyBorder="1" applyAlignment="1">
      <alignment horizontal="center" vertical="center"/>
    </xf>
    <xf numFmtId="38" fontId="55" fillId="60" borderId="75" xfId="2605" applyNumberFormat="1" applyFont="1" applyFill="1" applyBorder="1" applyAlignment="1">
      <alignment horizontal="center" vertical="center"/>
    </xf>
    <xf numFmtId="166" fontId="67" fillId="60" borderId="80" xfId="0" applyNumberFormat="1" applyFont="1" applyFill="1" applyBorder="1" applyAlignment="1">
      <alignment horizontal="left" vertical="center"/>
    </xf>
    <xf numFmtId="166" fontId="67" fillId="63" borderId="80" xfId="0" applyNumberFormat="1" applyFont="1" applyFill="1" applyBorder="1" applyAlignment="1">
      <alignment horizontal="left" vertical="center"/>
    </xf>
    <xf numFmtId="166" fontId="67" fillId="60" borderId="79" xfId="0" applyNumberFormat="1" applyFont="1" applyFill="1" applyBorder="1" applyAlignment="1">
      <alignment horizontal="left" vertical="center"/>
    </xf>
    <xf numFmtId="38" fontId="31" fillId="59" borderId="69" xfId="2605" applyNumberFormat="1" applyFont="1" applyFill="1" applyBorder="1" applyAlignment="1">
      <alignment horizontal="center" vertical="center"/>
    </xf>
    <xf numFmtId="166" fontId="31" fillId="28" borderId="69" xfId="2" applyNumberFormat="1" applyFont="1" applyFill="1" applyBorder="1" applyAlignment="1">
      <alignment horizontal="left" vertical="center"/>
    </xf>
    <xf numFmtId="166" fontId="31" fillId="59" borderId="69" xfId="2" applyNumberFormat="1" applyFont="1" applyFill="1" applyBorder="1" applyAlignment="1">
      <alignment horizontal="left" vertical="center"/>
    </xf>
    <xf numFmtId="38" fontId="72" fillId="0" borderId="69" xfId="2605" applyNumberFormat="1" applyFont="1" applyFill="1" applyBorder="1" applyAlignment="1">
      <alignment horizontal="center" vertical="center"/>
    </xf>
    <xf numFmtId="38" fontId="31" fillId="59" borderId="75" xfId="2605" applyNumberFormat="1" applyFont="1" applyFill="1" applyBorder="1" applyAlignment="1">
      <alignment horizontal="center" vertical="center"/>
    </xf>
    <xf numFmtId="38" fontId="31" fillId="60" borderId="69" xfId="2605" applyNumberFormat="1" applyFont="1" applyFill="1" applyBorder="1" applyAlignment="1">
      <alignment horizontal="center" vertical="center"/>
    </xf>
    <xf numFmtId="44" fontId="31" fillId="59" borderId="69" xfId="2605" applyNumberFormat="1" applyFont="1" applyFill="1" applyBorder="1" applyAlignment="1">
      <alignment horizontal="left" vertical="center"/>
    </xf>
    <xf numFmtId="166" fontId="55" fillId="60" borderId="69" xfId="0" applyNumberFormat="1" applyFont="1" applyFill="1" applyBorder="1" applyAlignment="1">
      <alignment horizontal="left" vertical="center"/>
    </xf>
    <xf numFmtId="166" fontId="55" fillId="60" borderId="50" xfId="0" applyNumberFormat="1" applyFont="1" applyFill="1" applyBorder="1" applyAlignment="1">
      <alignment horizontal="left" vertical="center"/>
    </xf>
    <xf numFmtId="174" fontId="55" fillId="60" borderId="80" xfId="1" applyNumberFormat="1" applyFont="1" applyFill="1" applyBorder="1" applyAlignment="1">
      <alignment vertical="center"/>
    </xf>
    <xf numFmtId="0" fontId="55" fillId="60" borderId="69" xfId="1" applyNumberFormat="1" applyFont="1" applyFill="1" applyBorder="1" applyAlignment="1">
      <alignment horizontal="center" vertical="center"/>
    </xf>
    <xf numFmtId="38" fontId="60" fillId="59" borderId="75" xfId="2605" applyNumberFormat="1" applyFont="1" applyFill="1" applyBorder="1" applyAlignment="1">
      <alignment horizontal="center" vertical="center"/>
    </xf>
    <xf numFmtId="38" fontId="60" fillId="59" borderId="69" xfId="2605" applyNumberFormat="1" applyFont="1" applyFill="1" applyBorder="1" applyAlignment="1">
      <alignment horizontal="center" vertical="center"/>
    </xf>
    <xf numFmtId="166" fontId="60" fillId="59" borderId="69" xfId="2605" applyNumberFormat="1" applyFont="1" applyFill="1" applyBorder="1" applyAlignment="1">
      <alignment horizontal="left" vertical="center"/>
    </xf>
    <xf numFmtId="0" fontId="60" fillId="59" borderId="69" xfId="2605" applyNumberFormat="1" applyFont="1" applyFill="1" applyBorder="1" applyAlignment="1">
      <alignment horizontal="center" vertical="center"/>
    </xf>
    <xf numFmtId="44" fontId="60" fillId="59" borderId="69" xfId="2605" applyNumberFormat="1" applyFont="1" applyFill="1" applyBorder="1" applyAlignment="1">
      <alignment horizontal="left" vertical="center"/>
    </xf>
    <xf numFmtId="166" fontId="60" fillId="59" borderId="50" xfId="2605" applyNumberFormat="1" applyFont="1" applyFill="1" applyBorder="1" applyAlignment="1">
      <alignment horizontal="left" vertical="center"/>
    </xf>
    <xf numFmtId="166" fontId="60" fillId="59" borderId="69" xfId="2" applyNumberFormat="1" applyFont="1" applyFill="1" applyBorder="1" applyAlignment="1">
      <alignment horizontal="left" vertical="center"/>
    </xf>
    <xf numFmtId="166" fontId="71" fillId="59" borderId="69" xfId="2605" applyNumberFormat="1" applyFont="1" applyFill="1" applyBorder="1" applyAlignment="1">
      <alignment horizontal="left" vertical="center"/>
    </xf>
    <xf numFmtId="166" fontId="71" fillId="59" borderId="50" xfId="2605" applyNumberFormat="1" applyFont="1" applyFill="1" applyBorder="1" applyAlignment="1">
      <alignment horizontal="left" vertical="center"/>
    </xf>
    <xf numFmtId="0" fontId="60" fillId="59" borderId="69" xfId="1" applyNumberFormat="1" applyFont="1" applyFill="1" applyBorder="1" applyAlignment="1">
      <alignment horizontal="center" vertical="center"/>
    </xf>
    <xf numFmtId="166" fontId="60" fillId="59" borderId="69" xfId="0" applyNumberFormat="1" applyFont="1" applyFill="1" applyBorder="1" applyAlignment="1">
      <alignment horizontal="left" vertical="center"/>
    </xf>
    <xf numFmtId="174" fontId="60" fillId="59" borderId="80" xfId="1" applyNumberFormat="1" applyFont="1" applyFill="1" applyBorder="1" applyAlignment="1">
      <alignment vertical="center"/>
    </xf>
    <xf numFmtId="166" fontId="60" fillId="59" borderId="50" xfId="0" applyNumberFormat="1" applyFont="1" applyFill="1" applyBorder="1" applyAlignment="1">
      <alignment horizontal="left" vertical="center"/>
    </xf>
    <xf numFmtId="166" fontId="68" fillId="59" borderId="80" xfId="0" applyNumberFormat="1" applyFont="1" applyFill="1" applyBorder="1" applyAlignment="1">
      <alignment horizontal="left" vertical="center"/>
    </xf>
    <xf numFmtId="166" fontId="68" fillId="59" borderId="79" xfId="0" applyNumberFormat="1" applyFont="1" applyFill="1" applyBorder="1" applyAlignment="1">
      <alignment horizontal="left" vertical="center"/>
    </xf>
    <xf numFmtId="38" fontId="60" fillId="58" borderId="75" xfId="2605" applyNumberFormat="1" applyFont="1" applyFill="1" applyBorder="1" applyAlignment="1">
      <alignment horizontal="center" vertical="center"/>
    </xf>
    <xf numFmtId="38" fontId="60" fillId="58" borderId="69" xfId="2605" applyNumberFormat="1" applyFont="1" applyFill="1" applyBorder="1" applyAlignment="1">
      <alignment horizontal="center" vertical="center"/>
    </xf>
    <xf numFmtId="166" fontId="60" fillId="58" borderId="69" xfId="2605" applyNumberFormat="1" applyFont="1" applyFill="1" applyBorder="1" applyAlignment="1">
      <alignment horizontal="left" vertical="center"/>
    </xf>
    <xf numFmtId="0" fontId="60" fillId="58" borderId="69" xfId="2605" applyNumberFormat="1" applyFont="1" applyFill="1" applyBorder="1" applyAlignment="1">
      <alignment horizontal="center" vertical="center"/>
    </xf>
    <xf numFmtId="44" fontId="60" fillId="58" borderId="69" xfId="2605" applyNumberFormat="1" applyFont="1" applyFill="1" applyBorder="1" applyAlignment="1">
      <alignment horizontal="left" vertical="center"/>
    </xf>
    <xf numFmtId="166" fontId="60" fillId="58" borderId="50" xfId="2605" applyNumberFormat="1" applyFont="1" applyFill="1" applyBorder="1" applyAlignment="1">
      <alignment horizontal="left" vertical="center"/>
    </xf>
    <xf numFmtId="166" fontId="60" fillId="58" borderId="69" xfId="0" applyNumberFormat="1" applyFont="1" applyFill="1" applyBorder="1" applyAlignment="1">
      <alignment horizontal="left" vertical="center"/>
    </xf>
    <xf numFmtId="166" fontId="60" fillId="58" borderId="50" xfId="0" applyNumberFormat="1" applyFont="1" applyFill="1" applyBorder="1" applyAlignment="1">
      <alignment horizontal="left" vertical="center"/>
    </xf>
    <xf numFmtId="166" fontId="68" fillId="58" borderId="80" xfId="0" applyNumberFormat="1" applyFont="1" applyFill="1" applyBorder="1" applyAlignment="1">
      <alignment horizontal="left" vertical="center"/>
    </xf>
    <xf numFmtId="166" fontId="68" fillId="58" borderId="79" xfId="0" applyNumberFormat="1" applyFont="1" applyFill="1" applyBorder="1" applyAlignment="1">
      <alignment horizontal="left" vertical="center"/>
    </xf>
    <xf numFmtId="174" fontId="60" fillId="58" borderId="80" xfId="1" applyNumberFormat="1" applyFont="1" applyFill="1" applyBorder="1" applyAlignment="1">
      <alignment vertical="center"/>
    </xf>
    <xf numFmtId="0" fontId="60" fillId="58" borderId="69" xfId="1" applyNumberFormat="1" applyFont="1" applyFill="1" applyBorder="1" applyAlignment="1">
      <alignment horizontal="center" vertical="center"/>
    </xf>
    <xf numFmtId="166" fontId="71" fillId="58" borderId="69" xfId="2605" applyNumberFormat="1" applyFont="1" applyFill="1" applyBorder="1" applyAlignment="1">
      <alignment horizontal="left" vertical="center"/>
    </xf>
    <xf numFmtId="166" fontId="60" fillId="58" borderId="69" xfId="2" applyNumberFormat="1" applyFont="1" applyFill="1" applyBorder="1" applyAlignment="1">
      <alignment horizontal="left" vertical="center"/>
    </xf>
    <xf numFmtId="166" fontId="71" fillId="58" borderId="50" xfId="2605" applyNumberFormat="1" applyFont="1" applyFill="1" applyBorder="1" applyAlignment="1">
      <alignment horizontal="left" vertical="center"/>
    </xf>
    <xf numFmtId="38" fontId="31" fillId="58" borderId="69" xfId="2605" applyNumberFormat="1" applyFont="1" applyFill="1" applyBorder="1" applyAlignment="1">
      <alignment horizontal="center" vertical="center"/>
    </xf>
    <xf numFmtId="166" fontId="31" fillId="58" borderId="69" xfId="2" applyNumberFormat="1" applyFont="1" applyFill="1" applyBorder="1" applyAlignment="1">
      <alignment horizontal="left" vertical="center"/>
    </xf>
    <xf numFmtId="38" fontId="31" fillId="58" borderId="75" xfId="2605" applyNumberFormat="1" applyFont="1" applyFill="1" applyBorder="1" applyAlignment="1">
      <alignment horizontal="center" vertical="center"/>
    </xf>
    <xf numFmtId="38" fontId="31" fillId="54" borderId="80" xfId="2605" applyNumberFormat="1" applyFont="1" applyFill="1" applyBorder="1" applyAlignment="1">
      <alignment horizontal="center" vertical="center"/>
    </xf>
    <xf numFmtId="38" fontId="60" fillId="55" borderId="75" xfId="2605" applyNumberFormat="1" applyFont="1" applyFill="1" applyBorder="1" applyAlignment="1">
      <alignment horizontal="center" vertical="center"/>
    </xf>
    <xf numFmtId="38" fontId="60" fillId="55" borderId="69" xfId="2605" applyNumberFormat="1" applyFont="1" applyFill="1" applyBorder="1" applyAlignment="1">
      <alignment horizontal="center" vertical="center"/>
    </xf>
    <xf numFmtId="166" fontId="60" fillId="55" borderId="69" xfId="2605" applyNumberFormat="1" applyFont="1" applyFill="1" applyBorder="1" applyAlignment="1">
      <alignment horizontal="left" vertical="center"/>
    </xf>
    <xf numFmtId="0" fontId="60" fillId="55" borderId="69" xfId="2605" applyNumberFormat="1" applyFont="1" applyFill="1" applyBorder="1" applyAlignment="1">
      <alignment horizontal="center" vertical="center"/>
    </xf>
    <xf numFmtId="44" fontId="60" fillId="55" borderId="69" xfId="2605" applyNumberFormat="1" applyFont="1" applyFill="1" applyBorder="1" applyAlignment="1">
      <alignment horizontal="left" vertical="center"/>
    </xf>
    <xf numFmtId="166" fontId="60" fillId="55" borderId="50" xfId="2605" applyNumberFormat="1" applyFont="1" applyFill="1" applyBorder="1" applyAlignment="1">
      <alignment horizontal="left" vertical="center"/>
    </xf>
    <xf numFmtId="166" fontId="60" fillId="55" borderId="69" xfId="2" applyNumberFormat="1" applyFont="1" applyFill="1" applyBorder="1" applyAlignment="1">
      <alignment horizontal="left" vertical="center"/>
    </xf>
    <xf numFmtId="166" fontId="71" fillId="55" borderId="69" xfId="2605" applyNumberFormat="1" applyFont="1" applyFill="1" applyBorder="1" applyAlignment="1">
      <alignment horizontal="left" vertical="center"/>
    </xf>
    <xf numFmtId="166" fontId="71" fillId="55" borderId="50" xfId="2605" applyNumberFormat="1" applyFont="1" applyFill="1" applyBorder="1" applyAlignment="1">
      <alignment horizontal="left" vertical="center"/>
    </xf>
    <xf numFmtId="166" fontId="60" fillId="55" borderId="69" xfId="0" applyNumberFormat="1" applyFont="1" applyFill="1" applyBorder="1" applyAlignment="1">
      <alignment horizontal="left" vertical="center"/>
    </xf>
    <xf numFmtId="166" fontId="60" fillId="55" borderId="50" xfId="0" applyNumberFormat="1" applyFont="1" applyFill="1" applyBorder="1" applyAlignment="1">
      <alignment horizontal="left" vertical="center"/>
    </xf>
    <xf numFmtId="166" fontId="68" fillId="55" borderId="80" xfId="0" applyNumberFormat="1" applyFont="1" applyFill="1" applyBorder="1" applyAlignment="1">
      <alignment horizontal="left" vertical="center"/>
    </xf>
    <xf numFmtId="166" fontId="68" fillId="55" borderId="79" xfId="0" applyNumberFormat="1" applyFont="1" applyFill="1" applyBorder="1" applyAlignment="1">
      <alignment horizontal="left" vertical="center"/>
    </xf>
    <xf numFmtId="0" fontId="60" fillId="55" borderId="69" xfId="1" applyNumberFormat="1" applyFont="1" applyFill="1" applyBorder="1" applyAlignment="1">
      <alignment horizontal="center" vertical="center"/>
    </xf>
    <xf numFmtId="174" fontId="60" fillId="55" borderId="80" xfId="1" applyNumberFormat="1" applyFont="1" applyFill="1" applyBorder="1" applyAlignment="1">
      <alignment vertical="center"/>
    </xf>
    <xf numFmtId="38" fontId="31" fillId="55" borderId="69" xfId="2605" applyNumberFormat="1" applyFont="1" applyFill="1" applyBorder="1" applyAlignment="1">
      <alignment horizontal="center" vertical="center"/>
    </xf>
    <xf numFmtId="44" fontId="31" fillId="55" borderId="69" xfId="2" applyNumberFormat="1" applyFont="1" applyFill="1" applyBorder="1" applyAlignment="1">
      <alignment horizontal="left" vertical="center"/>
    </xf>
    <xf numFmtId="166" fontId="31" fillId="55" borderId="69" xfId="2" applyNumberFormat="1" applyFont="1" applyFill="1" applyBorder="1" applyAlignment="1">
      <alignment horizontal="left" vertical="center"/>
    </xf>
    <xf numFmtId="38" fontId="31" fillId="55" borderId="75" xfId="2605" applyNumberFormat="1" applyFont="1" applyFill="1" applyBorder="1" applyAlignment="1">
      <alignment horizontal="center" vertical="center"/>
    </xf>
    <xf numFmtId="38" fontId="60" fillId="64" borderId="75" xfId="2605" applyNumberFormat="1" applyFont="1" applyFill="1" applyBorder="1" applyAlignment="1">
      <alignment horizontal="center" vertical="center"/>
    </xf>
    <xf numFmtId="38" fontId="60" fillId="64" borderId="69" xfId="2605" applyNumberFormat="1" applyFont="1" applyFill="1" applyBorder="1" applyAlignment="1">
      <alignment horizontal="center" vertical="center"/>
    </xf>
    <xf numFmtId="166" fontId="60" fillId="64" borderId="69" xfId="2605" applyNumberFormat="1" applyFont="1" applyFill="1" applyBorder="1" applyAlignment="1">
      <alignment horizontal="left" vertical="center"/>
    </xf>
    <xf numFmtId="0" fontId="60" fillId="64" borderId="69" xfId="2605" applyNumberFormat="1" applyFont="1" applyFill="1" applyBorder="1" applyAlignment="1">
      <alignment horizontal="center" vertical="center"/>
    </xf>
    <xf numFmtId="44" fontId="60" fillId="64" borderId="69" xfId="2605" applyNumberFormat="1" applyFont="1" applyFill="1" applyBorder="1" applyAlignment="1">
      <alignment horizontal="left" vertical="center"/>
    </xf>
    <xf numFmtId="166" fontId="60" fillId="64" borderId="50" xfId="2605" applyNumberFormat="1" applyFont="1" applyFill="1" applyBorder="1" applyAlignment="1">
      <alignment horizontal="left" vertical="center"/>
    </xf>
    <xf numFmtId="0" fontId="60" fillId="64" borderId="69" xfId="1" applyNumberFormat="1" applyFont="1" applyFill="1" applyBorder="1" applyAlignment="1">
      <alignment horizontal="center" vertical="center"/>
    </xf>
    <xf numFmtId="166" fontId="60" fillId="64" borderId="69" xfId="0" applyNumberFormat="1" applyFont="1" applyFill="1" applyBorder="1" applyAlignment="1">
      <alignment horizontal="left" vertical="center"/>
    </xf>
    <xf numFmtId="166" fontId="60" fillId="64" borderId="50" xfId="0" applyNumberFormat="1" applyFont="1" applyFill="1" applyBorder="1" applyAlignment="1">
      <alignment horizontal="left" vertical="center"/>
    </xf>
    <xf numFmtId="166" fontId="68" fillId="64" borderId="80" xfId="0" applyNumberFormat="1" applyFont="1" applyFill="1" applyBorder="1" applyAlignment="1">
      <alignment horizontal="left" vertical="center"/>
    </xf>
    <xf numFmtId="166" fontId="68" fillId="64" borderId="79" xfId="0" applyNumberFormat="1" applyFont="1" applyFill="1" applyBorder="1" applyAlignment="1">
      <alignment horizontal="left" vertical="center"/>
    </xf>
    <xf numFmtId="166" fontId="71" fillId="64" borderId="69" xfId="2605" applyNumberFormat="1" applyFont="1" applyFill="1" applyBorder="1" applyAlignment="1">
      <alignment horizontal="left" vertical="center"/>
    </xf>
    <xf numFmtId="166" fontId="71" fillId="64" borderId="50" xfId="2605" applyNumberFormat="1" applyFont="1" applyFill="1" applyBorder="1" applyAlignment="1">
      <alignment horizontal="left" vertical="center"/>
    </xf>
    <xf numFmtId="166" fontId="60" fillId="64" borderId="69" xfId="2" applyNumberFormat="1" applyFont="1" applyFill="1" applyBorder="1" applyAlignment="1">
      <alignment horizontal="left" vertical="center"/>
    </xf>
    <xf numFmtId="44" fontId="31" fillId="64" borderId="69" xfId="2605" applyNumberFormat="1" applyFont="1" applyFill="1" applyBorder="1" applyAlignment="1">
      <alignment horizontal="left" vertical="center"/>
    </xf>
    <xf numFmtId="44" fontId="31" fillId="0" borderId="80" xfId="0" applyNumberFormat="1" applyFont="1" applyFill="1" applyBorder="1" applyAlignment="1">
      <alignment horizontal="right" vertical="center"/>
    </xf>
    <xf numFmtId="9" fontId="31" fillId="0" borderId="69" xfId="3511" applyFont="1" applyFill="1" applyBorder="1" applyAlignment="1">
      <alignment horizontal="right" vertical="center"/>
    </xf>
    <xf numFmtId="38" fontId="31" fillId="64" borderId="69" xfId="2605" applyNumberFormat="1" applyFont="1" applyFill="1" applyBorder="1" applyAlignment="1">
      <alignment horizontal="center" vertical="center"/>
    </xf>
    <xf numFmtId="166" fontId="31" fillId="52" borderId="69" xfId="2" applyNumberFormat="1" applyFont="1" applyFill="1" applyBorder="1" applyAlignment="1">
      <alignment horizontal="left" vertical="center"/>
    </xf>
    <xf numFmtId="166" fontId="31" fillId="64" borderId="69" xfId="2" applyNumberFormat="1" applyFont="1" applyFill="1" applyBorder="1" applyAlignment="1">
      <alignment horizontal="left" vertical="center"/>
    </xf>
    <xf numFmtId="38" fontId="31" fillId="51" borderId="75" xfId="2605" applyNumberFormat="1" applyFont="1" applyFill="1" applyBorder="1" applyAlignment="1">
      <alignment horizontal="center" vertical="center"/>
    </xf>
    <xf numFmtId="38" fontId="60" fillId="65" borderId="75" xfId="2605" applyNumberFormat="1" applyFont="1" applyFill="1" applyBorder="1" applyAlignment="1">
      <alignment horizontal="center" vertical="center"/>
    </xf>
    <xf numFmtId="38" fontId="60" fillId="65" borderId="69" xfId="2605" applyNumberFormat="1" applyFont="1" applyFill="1" applyBorder="1" applyAlignment="1">
      <alignment horizontal="center" vertical="center"/>
    </xf>
    <xf numFmtId="166" fontId="60" fillId="65" borderId="69" xfId="2605" applyNumberFormat="1" applyFont="1" applyFill="1" applyBorder="1" applyAlignment="1">
      <alignment horizontal="left" vertical="center"/>
    </xf>
    <xf numFmtId="0" fontId="60" fillId="65" borderId="69" xfId="2605" applyNumberFormat="1" applyFont="1" applyFill="1" applyBorder="1" applyAlignment="1">
      <alignment horizontal="center" vertical="center"/>
    </xf>
    <xf numFmtId="44" fontId="60" fillId="65" borderId="69" xfId="2605" applyNumberFormat="1" applyFont="1" applyFill="1" applyBorder="1" applyAlignment="1">
      <alignment horizontal="left" vertical="center"/>
    </xf>
    <xf numFmtId="166" fontId="60" fillId="65" borderId="50" xfId="2605" applyNumberFormat="1" applyFont="1" applyFill="1" applyBorder="1" applyAlignment="1">
      <alignment horizontal="left" vertical="center"/>
    </xf>
    <xf numFmtId="0" fontId="60" fillId="65" borderId="69" xfId="1" applyNumberFormat="1" applyFont="1" applyFill="1" applyBorder="1" applyAlignment="1">
      <alignment horizontal="center" vertical="center"/>
    </xf>
    <xf numFmtId="166" fontId="60" fillId="65" borderId="69" xfId="0" applyNumberFormat="1" applyFont="1" applyFill="1" applyBorder="1" applyAlignment="1">
      <alignment horizontal="left" vertical="center"/>
    </xf>
    <xf numFmtId="174" fontId="60" fillId="65" borderId="80" xfId="1" applyNumberFormat="1" applyFont="1" applyFill="1" applyBorder="1" applyAlignment="1">
      <alignment vertical="center"/>
    </xf>
    <xf numFmtId="166" fontId="60" fillId="65" borderId="50" xfId="0" applyNumberFormat="1" applyFont="1" applyFill="1" applyBorder="1" applyAlignment="1">
      <alignment horizontal="left" vertical="center"/>
    </xf>
    <xf numFmtId="166" fontId="68" fillId="65" borderId="80" xfId="0" applyNumberFormat="1" applyFont="1" applyFill="1" applyBorder="1" applyAlignment="1">
      <alignment horizontal="left" vertical="center"/>
    </xf>
    <xf numFmtId="166" fontId="68" fillId="65" borderId="79" xfId="0" applyNumberFormat="1" applyFont="1" applyFill="1" applyBorder="1" applyAlignment="1">
      <alignment horizontal="left" vertical="center"/>
    </xf>
    <xf numFmtId="166" fontId="71" fillId="65" borderId="69" xfId="2605" applyNumberFormat="1" applyFont="1" applyFill="1" applyBorder="1" applyAlignment="1">
      <alignment horizontal="left" vertical="center"/>
    </xf>
    <xf numFmtId="166" fontId="71" fillId="65" borderId="50" xfId="2605" applyNumberFormat="1" applyFont="1" applyFill="1" applyBorder="1" applyAlignment="1">
      <alignment horizontal="left" vertical="center"/>
    </xf>
    <xf numFmtId="166" fontId="60" fillId="65" borderId="69" xfId="2" applyNumberFormat="1" applyFont="1" applyFill="1" applyBorder="1" applyAlignment="1">
      <alignment horizontal="left" vertical="center"/>
    </xf>
    <xf numFmtId="44" fontId="31" fillId="65" borderId="69" xfId="2605" applyNumberFormat="1" applyFont="1" applyFill="1" applyBorder="1" applyAlignment="1">
      <alignment horizontal="left" vertical="center"/>
    </xf>
    <xf numFmtId="44" fontId="31" fillId="55" borderId="69" xfId="2605" applyNumberFormat="1" applyFont="1" applyFill="1" applyBorder="1" applyAlignment="1">
      <alignment horizontal="left" vertical="center"/>
    </xf>
    <xf numFmtId="44" fontId="31" fillId="58" borderId="69" xfId="2605" applyNumberFormat="1" applyFont="1" applyFill="1" applyBorder="1" applyAlignment="1">
      <alignment horizontal="left" vertical="center"/>
    </xf>
    <xf numFmtId="44" fontId="55" fillId="63" borderId="69" xfId="2605" applyNumberFormat="1" applyFont="1" applyFill="1" applyBorder="1" applyAlignment="1">
      <alignment horizontal="left" vertical="center"/>
    </xf>
    <xf numFmtId="38" fontId="31" fillId="65" borderId="69" xfId="2605" applyNumberFormat="1" applyFont="1" applyFill="1" applyBorder="1" applyAlignment="1">
      <alignment horizontal="center" vertical="center"/>
    </xf>
    <xf numFmtId="166" fontId="31" fillId="65" borderId="69" xfId="2" applyNumberFormat="1" applyFont="1" applyFill="1" applyBorder="1" applyAlignment="1">
      <alignment horizontal="left" vertical="center"/>
    </xf>
    <xf numFmtId="38" fontId="31" fillId="50" borderId="75" xfId="2605" applyNumberFormat="1" applyFont="1" applyFill="1" applyBorder="1" applyAlignment="1">
      <alignment horizontal="center" vertical="center"/>
    </xf>
    <xf numFmtId="38" fontId="60" fillId="49" borderId="75" xfId="2605" applyNumberFormat="1" applyFont="1" applyFill="1" applyBorder="1" applyAlignment="1">
      <alignment horizontal="center" vertical="center"/>
    </xf>
    <xf numFmtId="38" fontId="60" fillId="49" borderId="69" xfId="2605" applyNumberFormat="1" applyFont="1" applyFill="1" applyBorder="1" applyAlignment="1">
      <alignment horizontal="center" vertical="center"/>
    </xf>
    <xf numFmtId="166" fontId="60" fillId="49" borderId="69" xfId="2605" applyNumberFormat="1" applyFont="1" applyFill="1" applyBorder="1" applyAlignment="1">
      <alignment horizontal="left" vertical="center"/>
    </xf>
    <xf numFmtId="0" fontId="60" fillId="49" borderId="69" xfId="2605" applyNumberFormat="1" applyFont="1" applyFill="1" applyBorder="1" applyAlignment="1">
      <alignment horizontal="center" vertical="center"/>
    </xf>
    <xf numFmtId="44" fontId="60" fillId="49" borderId="69" xfId="2605" applyNumberFormat="1" applyFont="1" applyFill="1" applyBorder="1" applyAlignment="1">
      <alignment horizontal="left" vertical="center"/>
    </xf>
    <xf numFmtId="166" fontId="60" fillId="49" borderId="50" xfId="2605" applyNumberFormat="1" applyFont="1" applyFill="1" applyBorder="1" applyAlignment="1">
      <alignment horizontal="left" vertical="center"/>
    </xf>
    <xf numFmtId="166" fontId="60" fillId="49" borderId="69" xfId="2" applyNumberFormat="1" applyFont="1" applyFill="1" applyBorder="1" applyAlignment="1">
      <alignment horizontal="left" vertical="center"/>
    </xf>
    <xf numFmtId="166" fontId="71" fillId="49" borderId="69" xfId="2605" applyNumberFormat="1" applyFont="1" applyFill="1" applyBorder="1" applyAlignment="1">
      <alignment horizontal="left" vertical="center"/>
    </xf>
    <xf numFmtId="166" fontId="71" fillId="49" borderId="50" xfId="2605" applyNumberFormat="1" applyFont="1" applyFill="1" applyBorder="1" applyAlignment="1">
      <alignment horizontal="left" vertical="center"/>
    </xf>
    <xf numFmtId="166" fontId="60" fillId="49" borderId="69" xfId="0" applyNumberFormat="1" applyFont="1" applyFill="1" applyBorder="1" applyAlignment="1">
      <alignment horizontal="left" vertical="center"/>
    </xf>
    <xf numFmtId="166" fontId="60" fillId="49" borderId="50" xfId="0" applyNumberFormat="1" applyFont="1" applyFill="1" applyBorder="1" applyAlignment="1">
      <alignment horizontal="left" vertical="center"/>
    </xf>
    <xf numFmtId="166" fontId="68" fillId="49" borderId="80" xfId="0" applyNumberFormat="1" applyFont="1" applyFill="1" applyBorder="1" applyAlignment="1">
      <alignment horizontal="left" vertical="center"/>
    </xf>
    <xf numFmtId="166" fontId="68" fillId="49" borderId="79" xfId="0" applyNumberFormat="1" applyFont="1" applyFill="1" applyBorder="1" applyAlignment="1">
      <alignment horizontal="left" vertical="center"/>
    </xf>
    <xf numFmtId="44" fontId="31" fillId="49" borderId="69" xfId="2605" applyNumberFormat="1" applyFont="1" applyFill="1" applyBorder="1" applyAlignment="1">
      <alignment horizontal="left" vertical="center"/>
    </xf>
    <xf numFmtId="0" fontId="60" fillId="49" borderId="69" xfId="1" applyNumberFormat="1" applyFont="1" applyFill="1" applyBorder="1" applyAlignment="1">
      <alignment horizontal="center" vertical="center"/>
    </xf>
    <xf numFmtId="174" fontId="60" fillId="49" borderId="80" xfId="1" applyNumberFormat="1" applyFont="1" applyFill="1" applyBorder="1" applyAlignment="1">
      <alignment vertical="center"/>
    </xf>
    <xf numFmtId="38" fontId="31" fillId="49" borderId="69" xfId="2605" applyNumberFormat="1" applyFont="1" applyFill="1" applyBorder="1" applyAlignment="1">
      <alignment horizontal="center" vertical="center"/>
    </xf>
    <xf numFmtId="166" fontId="31" fillId="49" borderId="69" xfId="2" applyNumberFormat="1" applyFont="1" applyFill="1" applyBorder="1" applyAlignment="1">
      <alignment horizontal="left" vertical="center"/>
    </xf>
    <xf numFmtId="38" fontId="31" fillId="49" borderId="75" xfId="2605" applyNumberFormat="1" applyFont="1" applyFill="1" applyBorder="1" applyAlignment="1">
      <alignment horizontal="center" vertical="center"/>
    </xf>
    <xf numFmtId="38" fontId="60" fillId="45" borderId="75" xfId="2605" applyNumberFormat="1" applyFont="1" applyFill="1" applyBorder="1" applyAlignment="1">
      <alignment horizontal="center" vertical="center"/>
    </xf>
    <xf numFmtId="38" fontId="60" fillId="45" borderId="69" xfId="2605" applyNumberFormat="1" applyFont="1" applyFill="1" applyBorder="1" applyAlignment="1">
      <alignment horizontal="center" vertical="center"/>
    </xf>
    <xf numFmtId="166" fontId="60" fillId="45" borderId="69" xfId="2605" applyNumberFormat="1" applyFont="1" applyFill="1" applyBorder="1" applyAlignment="1">
      <alignment horizontal="left" vertical="center"/>
    </xf>
    <xf numFmtId="0" fontId="60" fillId="45" borderId="69" xfId="2605" applyNumberFormat="1" applyFont="1" applyFill="1" applyBorder="1" applyAlignment="1">
      <alignment horizontal="center" vertical="center"/>
    </xf>
    <xf numFmtId="44" fontId="60" fillId="45" borderId="69" xfId="2605" applyNumberFormat="1" applyFont="1" applyFill="1" applyBorder="1" applyAlignment="1">
      <alignment horizontal="left" vertical="center"/>
    </xf>
    <xf numFmtId="166" fontId="60" fillId="45" borderId="50" xfId="2605" applyNumberFormat="1" applyFont="1" applyFill="1" applyBorder="1" applyAlignment="1">
      <alignment horizontal="left" vertical="center"/>
    </xf>
    <xf numFmtId="166" fontId="60" fillId="45" borderId="69" xfId="0" applyNumberFormat="1" applyFont="1" applyFill="1" applyBorder="1" applyAlignment="1">
      <alignment horizontal="left" vertical="center"/>
    </xf>
    <xf numFmtId="166" fontId="60" fillId="45" borderId="50" xfId="0" applyNumberFormat="1" applyFont="1" applyFill="1" applyBorder="1" applyAlignment="1">
      <alignment horizontal="left" vertical="center"/>
    </xf>
    <xf numFmtId="166" fontId="68" fillId="45" borderId="80" xfId="0" applyNumberFormat="1" applyFont="1" applyFill="1" applyBorder="1" applyAlignment="1">
      <alignment horizontal="left" vertical="center"/>
    </xf>
    <xf numFmtId="166" fontId="68" fillId="45" borderId="79" xfId="0" applyNumberFormat="1" applyFont="1" applyFill="1" applyBorder="1" applyAlignment="1">
      <alignment horizontal="left" vertical="center"/>
    </xf>
    <xf numFmtId="166" fontId="71" fillId="45" borderId="69" xfId="2605" applyNumberFormat="1" applyFont="1" applyFill="1" applyBorder="1" applyAlignment="1">
      <alignment horizontal="left" vertical="center"/>
    </xf>
    <xf numFmtId="166" fontId="71" fillId="45" borderId="50" xfId="2605" applyNumberFormat="1" applyFont="1" applyFill="1" applyBorder="1" applyAlignment="1">
      <alignment horizontal="left" vertical="center"/>
    </xf>
    <xf numFmtId="166" fontId="60" fillId="45" borderId="69" xfId="2" applyNumberFormat="1" applyFont="1" applyFill="1" applyBorder="1" applyAlignment="1">
      <alignment horizontal="left" vertical="center"/>
    </xf>
    <xf numFmtId="44" fontId="31" fillId="45" borderId="69" xfId="2605" applyNumberFormat="1" applyFont="1" applyFill="1" applyBorder="1" applyAlignment="1">
      <alignment horizontal="left" vertical="center"/>
    </xf>
    <xf numFmtId="0" fontId="60" fillId="45" borderId="69" xfId="1" applyNumberFormat="1" applyFont="1" applyFill="1" applyBorder="1" applyAlignment="1">
      <alignment horizontal="center" vertical="center"/>
    </xf>
    <xf numFmtId="174" fontId="60" fillId="45" borderId="80" xfId="1" applyNumberFormat="1" applyFont="1" applyFill="1" applyBorder="1" applyAlignment="1">
      <alignment vertical="center"/>
    </xf>
    <xf numFmtId="44" fontId="33" fillId="45" borderId="69" xfId="1" applyNumberFormat="1" applyFont="1" applyFill="1" applyBorder="1" applyAlignment="1">
      <alignment horizontal="left" vertical="center"/>
    </xf>
    <xf numFmtId="38" fontId="31" fillId="45" borderId="69" xfId="2605" applyNumberFormat="1" applyFont="1" applyFill="1" applyBorder="1" applyAlignment="1">
      <alignment horizontal="center" vertical="center"/>
    </xf>
    <xf numFmtId="166" fontId="31" fillId="45" borderId="69" xfId="2" applyNumberFormat="1" applyFont="1" applyFill="1" applyBorder="1" applyAlignment="1">
      <alignment horizontal="left" vertical="center"/>
    </xf>
    <xf numFmtId="38" fontId="31" fillId="45" borderId="75" xfId="2605" applyNumberFormat="1" applyFont="1" applyFill="1" applyBorder="1" applyAlignment="1">
      <alignment horizontal="center" vertical="center"/>
    </xf>
    <xf numFmtId="0" fontId="31" fillId="20" borderId="73" xfId="2605" applyFont="1" applyFill="1" applyBorder="1" applyAlignment="1">
      <alignment horizontal="center" vertical="center"/>
    </xf>
    <xf numFmtId="0" fontId="31" fillId="20" borderId="72" xfId="0" applyFont="1" applyFill="1" applyBorder="1" applyAlignment="1">
      <alignment horizontal="left" vertical="center" indent="1"/>
    </xf>
    <xf numFmtId="0" fontId="31" fillId="20" borderId="74" xfId="4" applyFont="1" applyFill="1" applyBorder="1" applyAlignment="1">
      <alignment horizontal="right" vertical="center"/>
    </xf>
    <xf numFmtId="0" fontId="31" fillId="20" borderId="75" xfId="2605" applyFont="1" applyFill="1" applyBorder="1" applyAlignment="1">
      <alignment horizontal="center" vertical="center"/>
    </xf>
    <xf numFmtId="0" fontId="31" fillId="20" borderId="69" xfId="0" applyFont="1" applyFill="1" applyBorder="1" applyAlignment="1">
      <alignment horizontal="left" vertical="center" indent="1"/>
    </xf>
    <xf numFmtId="0" fontId="31" fillId="20" borderId="78" xfId="2605" applyFont="1" applyFill="1" applyBorder="1" applyAlignment="1">
      <alignment horizontal="center" vertical="center"/>
    </xf>
    <xf numFmtId="0" fontId="31" fillId="20" borderId="80" xfId="0" applyFont="1" applyFill="1" applyBorder="1" applyAlignment="1">
      <alignment horizontal="left" vertical="center" indent="1"/>
    </xf>
    <xf numFmtId="0" fontId="31" fillId="20" borderId="79" xfId="4" applyFont="1" applyFill="1" applyBorder="1" applyAlignment="1">
      <alignment horizontal="right" vertical="center"/>
    </xf>
    <xf numFmtId="0" fontId="66" fillId="2" borderId="69" xfId="2605" applyFont="1" applyFill="1" applyBorder="1" applyAlignment="1">
      <alignment horizontal="center" vertical="center"/>
    </xf>
    <xf numFmtId="0" fontId="66" fillId="2" borderId="69" xfId="2605" applyFont="1" applyFill="1" applyBorder="1" applyAlignment="1">
      <alignment horizontal="center" vertical="center" wrapText="1"/>
    </xf>
    <xf numFmtId="0" fontId="65" fillId="2" borderId="75" xfId="2605" applyFont="1" applyFill="1" applyBorder="1" applyAlignment="1">
      <alignment horizontal="center" vertical="center" wrapText="1"/>
    </xf>
    <xf numFmtId="5" fontId="66" fillId="2" borderId="69" xfId="2605" applyNumberFormat="1" applyFont="1" applyFill="1" applyBorder="1" applyAlignment="1">
      <alignment horizontal="center" vertical="center" wrapText="1"/>
    </xf>
    <xf numFmtId="9" fontId="31" fillId="20" borderId="69" xfId="3511" applyFont="1" applyFill="1" applyBorder="1" applyAlignment="1">
      <alignment horizontal="center" vertical="center"/>
    </xf>
    <xf numFmtId="166" fontId="31" fillId="20" borderId="69" xfId="2605" applyNumberFormat="1" applyFont="1" applyFill="1" applyBorder="1" applyAlignment="1">
      <alignment horizontal="left" vertical="center"/>
    </xf>
    <xf numFmtId="5" fontId="66" fillId="2" borderId="75" xfId="2605" applyNumberFormat="1" applyFont="1" applyFill="1" applyBorder="1" applyAlignment="1">
      <alignment horizontal="center" vertical="center" wrapText="1"/>
    </xf>
    <xf numFmtId="5" fontId="66" fillId="2" borderId="50" xfId="2605" applyNumberFormat="1" applyFont="1" applyFill="1" applyBorder="1" applyAlignment="1">
      <alignment horizontal="center" vertical="center" wrapText="1"/>
    </xf>
    <xf numFmtId="38" fontId="31" fillId="20" borderId="75" xfId="2605" applyNumberFormat="1" applyFont="1" applyFill="1" applyBorder="1" applyAlignment="1">
      <alignment horizontal="center" vertical="center"/>
    </xf>
    <xf numFmtId="9" fontId="31" fillId="20" borderId="50" xfId="3511" applyFont="1" applyFill="1" applyBorder="1" applyAlignment="1">
      <alignment horizontal="center" vertical="center"/>
    </xf>
    <xf numFmtId="38" fontId="31" fillId="20" borderId="78" xfId="2605" applyNumberFormat="1" applyFont="1" applyFill="1" applyBorder="1" applyAlignment="1">
      <alignment horizontal="center" vertical="center"/>
    </xf>
    <xf numFmtId="9" fontId="31" fillId="20" borderId="80" xfId="3511" applyFont="1" applyFill="1" applyBorder="1" applyAlignment="1">
      <alignment horizontal="center" vertical="center"/>
    </xf>
    <xf numFmtId="166" fontId="31" fillId="20" borderId="80" xfId="2605" applyNumberFormat="1" applyFont="1" applyFill="1" applyBorder="1" applyAlignment="1">
      <alignment horizontal="left" vertical="center"/>
    </xf>
    <xf numFmtId="9" fontId="31" fillId="20" borderId="79" xfId="3511" applyFont="1" applyFill="1" applyBorder="1" applyAlignment="1">
      <alignment horizontal="center" vertical="center"/>
    </xf>
    <xf numFmtId="6" fontId="31" fillId="2" borderId="23" xfId="2605" applyNumberFormat="1" applyFont="1" applyFill="1" applyBorder="1" applyAlignment="1">
      <alignment horizontal="center"/>
    </xf>
    <xf numFmtId="6" fontId="31" fillId="2" borderId="53" xfId="2605" applyNumberFormat="1" applyFont="1" applyFill="1" applyBorder="1" applyAlignment="1">
      <alignment horizontal="center"/>
    </xf>
    <xf numFmtId="5" fontId="32" fillId="4" borderId="84" xfId="2605" applyNumberFormat="1" applyFont="1" applyFill="1" applyBorder="1" applyAlignment="1">
      <alignment horizontal="center" vertical="center" wrapText="1"/>
    </xf>
    <xf numFmtId="166" fontId="31" fillId="4" borderId="47" xfId="4" applyNumberFormat="1" applyFont="1" applyFill="1" applyBorder="1" applyAlignment="1">
      <alignment vertical="center"/>
    </xf>
    <xf numFmtId="0" fontId="31" fillId="0" borderId="72" xfId="2605" applyFont="1" applyBorder="1" applyAlignment="1">
      <alignment horizontal="center" vertical="center"/>
    </xf>
    <xf numFmtId="0" fontId="31" fillId="0" borderId="72" xfId="4" applyNumberFormat="1" applyFont="1" applyFill="1" applyBorder="1" applyAlignment="1">
      <alignment horizontal="left" vertical="center" wrapText="1" indent="1"/>
    </xf>
    <xf numFmtId="0" fontId="31" fillId="0" borderId="70" xfId="0" applyFont="1" applyBorder="1" applyAlignment="1">
      <alignment vertical="center"/>
    </xf>
    <xf numFmtId="166" fontId="31" fillId="0" borderId="73" xfId="2605" applyNumberFormat="1" applyFont="1" applyFill="1" applyBorder="1" applyAlignment="1">
      <alignment horizontal="left" vertical="center"/>
    </xf>
    <xf numFmtId="170" fontId="31" fillId="0" borderId="74" xfId="4" applyNumberFormat="1" applyFont="1" applyFill="1" applyBorder="1" applyAlignment="1">
      <alignment horizontal="center" vertical="center"/>
    </xf>
    <xf numFmtId="166" fontId="31" fillId="0" borderId="27" xfId="2605" applyNumberFormat="1" applyFont="1" applyFill="1" applyBorder="1" applyAlignment="1">
      <alignment vertical="center"/>
    </xf>
    <xf numFmtId="170" fontId="31" fillId="0" borderId="72" xfId="4" applyNumberFormat="1" applyFont="1" applyFill="1" applyBorder="1" applyAlignment="1">
      <alignment horizontal="center" vertical="center"/>
    </xf>
    <xf numFmtId="166" fontId="31" fillId="61" borderId="27" xfId="2605" applyNumberFormat="1" applyFont="1" applyFill="1" applyBorder="1" applyAlignment="1">
      <alignment vertical="center"/>
    </xf>
    <xf numFmtId="166" fontId="31" fillId="0" borderId="72" xfId="4" applyNumberFormat="1" applyFont="1" applyFill="1" applyBorder="1" applyAlignment="1">
      <alignment vertical="center"/>
    </xf>
    <xf numFmtId="166" fontId="31" fillId="62" borderId="72" xfId="4" applyNumberFormat="1" applyFont="1" applyFill="1" applyBorder="1" applyAlignment="1">
      <alignment vertical="center"/>
    </xf>
    <xf numFmtId="170" fontId="31" fillId="62" borderId="27" xfId="0" applyNumberFormat="1" applyFont="1" applyFill="1" applyBorder="1" applyAlignment="1">
      <alignment horizontal="center" vertical="center"/>
    </xf>
    <xf numFmtId="0" fontId="65" fillId="2" borderId="69" xfId="2605" applyFont="1" applyFill="1" applyBorder="1" applyAlignment="1">
      <alignment horizontal="center" vertical="center"/>
    </xf>
    <xf numFmtId="0" fontId="32" fillId="32" borderId="69" xfId="2605" applyFont="1" applyFill="1" applyBorder="1" applyAlignment="1">
      <alignment horizontal="center" vertical="center" wrapText="1"/>
    </xf>
    <xf numFmtId="0" fontId="32" fillId="29" borderId="69" xfId="2605" applyFont="1" applyFill="1" applyBorder="1" applyAlignment="1">
      <alignment horizontal="center" vertical="center" wrapText="1"/>
    </xf>
    <xf numFmtId="5" fontId="32" fillId="4" borderId="69" xfId="2605" applyNumberFormat="1" applyFont="1" applyFill="1" applyBorder="1" applyAlignment="1">
      <alignment horizontal="center" vertical="center" wrapText="1"/>
    </xf>
    <xf numFmtId="0" fontId="32" fillId="4" borderId="69" xfId="2605" applyFont="1" applyFill="1" applyBorder="1" applyAlignment="1">
      <alignment horizontal="center" vertical="center" wrapText="1"/>
    </xf>
    <xf numFmtId="0" fontId="32" fillId="4" borderId="69" xfId="4" applyFont="1" applyFill="1" applyBorder="1" applyAlignment="1">
      <alignment horizontal="center" vertical="center" wrapText="1"/>
    </xf>
    <xf numFmtId="0" fontId="31" fillId="0" borderId="69" xfId="4" applyNumberFormat="1" applyFont="1" applyFill="1" applyBorder="1" applyAlignment="1">
      <alignment horizontal="left" vertical="center" wrapText="1" indent="1"/>
    </xf>
    <xf numFmtId="0" fontId="31" fillId="0" borderId="69" xfId="0" applyFont="1" applyBorder="1" applyAlignment="1">
      <alignment vertical="center"/>
    </xf>
    <xf numFmtId="170" fontId="31" fillId="0" borderId="69" xfId="4" applyNumberFormat="1" applyFont="1" applyFill="1" applyBorder="1" applyAlignment="1">
      <alignment horizontal="center" vertical="center"/>
    </xf>
    <xf numFmtId="166" fontId="31" fillId="0" borderId="69" xfId="2605" applyNumberFormat="1" applyFont="1" applyFill="1" applyBorder="1" applyAlignment="1">
      <alignment vertical="center"/>
    </xf>
    <xf numFmtId="166" fontId="31" fillId="61" borderId="69" xfId="2605" applyNumberFormat="1" applyFont="1" applyFill="1" applyBorder="1" applyAlignment="1">
      <alignment vertical="center"/>
    </xf>
    <xf numFmtId="166" fontId="31" fillId="0" borderId="69" xfId="4" applyNumberFormat="1" applyFont="1" applyFill="1" applyBorder="1" applyAlignment="1">
      <alignment vertical="center"/>
    </xf>
    <xf numFmtId="166" fontId="31" fillId="62" borderId="69" xfId="4" applyNumberFormat="1" applyFont="1" applyFill="1" applyBorder="1" applyAlignment="1">
      <alignment vertical="center"/>
    </xf>
    <xf numFmtId="0" fontId="32" fillId="4" borderId="50" xfId="4" applyFont="1" applyFill="1" applyBorder="1" applyAlignment="1">
      <alignment horizontal="center" vertical="center" wrapText="1"/>
    </xf>
    <xf numFmtId="0" fontId="31" fillId="0" borderId="75" xfId="2605" applyFont="1" applyBorder="1" applyAlignment="1">
      <alignment horizontal="center" vertical="center"/>
    </xf>
    <xf numFmtId="170" fontId="31" fillId="62" borderId="50" xfId="0" applyNumberFormat="1" applyFont="1" applyFill="1" applyBorder="1" applyAlignment="1">
      <alignment horizontal="center" vertical="center"/>
    </xf>
    <xf numFmtId="0" fontId="31" fillId="0" borderId="78" xfId="2605" applyFont="1" applyBorder="1" applyAlignment="1">
      <alignment horizontal="center" vertical="center"/>
    </xf>
    <xf numFmtId="0" fontId="31" fillId="0" borderId="80" xfId="4" applyNumberFormat="1" applyFont="1" applyFill="1" applyBorder="1" applyAlignment="1">
      <alignment horizontal="left" vertical="center" wrapText="1" indent="1"/>
    </xf>
    <xf numFmtId="0" fontId="31" fillId="0" borderId="80" xfId="0" applyFont="1" applyBorder="1" applyAlignment="1">
      <alignment vertical="center"/>
    </xf>
    <xf numFmtId="166" fontId="31" fillId="0" borderId="80" xfId="2605" applyNumberFormat="1" applyFont="1" applyFill="1" applyBorder="1" applyAlignment="1">
      <alignment horizontal="left" vertical="center"/>
    </xf>
    <xf numFmtId="170" fontId="31" fillId="0" borderId="80" xfId="4" applyNumberFormat="1" applyFont="1" applyFill="1" applyBorder="1" applyAlignment="1">
      <alignment horizontal="center" vertical="center"/>
    </xf>
    <xf numFmtId="166" fontId="31" fillId="0" borderId="80" xfId="2605" applyNumberFormat="1" applyFont="1" applyFill="1" applyBorder="1" applyAlignment="1">
      <alignment vertical="center"/>
    </xf>
    <xf numFmtId="166" fontId="31" fillId="61" borderId="80" xfId="2605" applyNumberFormat="1" applyFont="1" applyFill="1" applyBorder="1" applyAlignment="1">
      <alignment vertical="center"/>
    </xf>
    <xf numFmtId="166" fontId="31" fillId="0" borderId="80" xfId="4" applyNumberFormat="1" applyFont="1" applyFill="1" applyBorder="1" applyAlignment="1">
      <alignment vertical="center"/>
    </xf>
    <xf numFmtId="166" fontId="31" fillId="62" borderId="80" xfId="4" applyNumberFormat="1" applyFont="1" applyFill="1" applyBorder="1" applyAlignment="1">
      <alignment vertical="center"/>
    </xf>
    <xf numFmtId="170" fontId="31" fillId="62" borderId="79" xfId="0" applyNumberFormat="1" applyFont="1" applyFill="1" applyBorder="1" applyAlignment="1">
      <alignment horizontal="center" vertical="center"/>
    </xf>
    <xf numFmtId="166" fontId="31" fillId="4" borderId="85" xfId="4" applyNumberFormat="1" applyFont="1" applyFill="1" applyBorder="1" applyAlignment="1">
      <alignment vertical="center"/>
    </xf>
    <xf numFmtId="166" fontId="31" fillId="4" borderId="84" xfId="2605" applyNumberFormat="1" applyFont="1" applyFill="1" applyBorder="1" applyAlignment="1">
      <alignment vertical="center"/>
    </xf>
    <xf numFmtId="166" fontId="31" fillId="4" borderId="1" xfId="2605" applyNumberFormat="1" applyFont="1" applyFill="1" applyBorder="1" applyAlignment="1">
      <alignment vertical="center"/>
    </xf>
    <xf numFmtId="166" fontId="33" fillId="10" borderId="77" xfId="2605" applyNumberFormat="1" applyFont="1" applyFill="1" applyBorder="1" applyAlignment="1">
      <alignment vertical="center"/>
    </xf>
    <xf numFmtId="166" fontId="31" fillId="4" borderId="84" xfId="3511" applyNumberFormat="1" applyFont="1" applyFill="1" applyBorder="1" applyAlignment="1">
      <alignment horizontal="left" vertical="center"/>
    </xf>
    <xf numFmtId="166" fontId="31" fillId="25" borderId="69" xfId="2605" applyNumberFormat="1" applyFont="1" applyFill="1" applyBorder="1" applyAlignment="1">
      <alignment horizontal="left" vertical="center"/>
    </xf>
    <xf numFmtId="166" fontId="31" fillId="26" borderId="69" xfId="2605" applyNumberFormat="1" applyFont="1" applyFill="1" applyBorder="1" applyAlignment="1">
      <alignment horizontal="left" vertical="center"/>
    </xf>
    <xf numFmtId="166" fontId="31" fillId="27" borderId="69" xfId="2" applyNumberFormat="1" applyFont="1" applyFill="1" applyBorder="1" applyAlignment="1">
      <alignment horizontal="left" vertical="center"/>
    </xf>
    <xf numFmtId="166" fontId="31" fillId="29" borderId="69" xfId="2605" applyNumberFormat="1" applyFont="1" applyFill="1" applyBorder="1" applyAlignment="1">
      <alignment horizontal="left" vertical="center"/>
    </xf>
    <xf numFmtId="166" fontId="31" fillId="4" borderId="69" xfId="2605" applyNumberFormat="1" applyFont="1" applyFill="1" applyBorder="1" applyAlignment="1">
      <alignment vertical="center"/>
    </xf>
    <xf numFmtId="166" fontId="31" fillId="27" borderId="69" xfId="2605" applyNumberFormat="1" applyFont="1" applyFill="1" applyBorder="1" applyAlignment="1">
      <alignment horizontal="left" vertical="center"/>
    </xf>
    <xf numFmtId="166" fontId="33" fillId="10" borderId="69" xfId="2605" applyNumberFormat="1" applyFont="1" applyFill="1" applyBorder="1" applyAlignment="1">
      <alignment horizontal="left" vertical="center"/>
    </xf>
    <xf numFmtId="166" fontId="33" fillId="10" borderId="69" xfId="2605" applyNumberFormat="1" applyFont="1" applyFill="1" applyBorder="1" applyAlignment="1">
      <alignment vertical="center"/>
    </xf>
    <xf numFmtId="9" fontId="31" fillId="25" borderId="69" xfId="3511" applyFont="1" applyFill="1" applyBorder="1" applyAlignment="1">
      <alignment horizontal="right" vertical="center"/>
    </xf>
    <xf numFmtId="10" fontId="31" fillId="26" borderId="69" xfId="3511" applyNumberFormat="1" applyFont="1" applyFill="1" applyBorder="1" applyAlignment="1">
      <alignment horizontal="right" vertical="center"/>
    </xf>
    <xf numFmtId="0" fontId="31" fillId="61" borderId="69" xfId="3511" applyNumberFormat="1" applyFont="1" applyFill="1" applyBorder="1" applyAlignment="1">
      <alignment horizontal="right" vertical="center"/>
    </xf>
    <xf numFmtId="166" fontId="31" fillId="4" borderId="69" xfId="3511" applyNumberFormat="1" applyFont="1" applyFill="1" applyBorder="1" applyAlignment="1">
      <alignment horizontal="left" vertical="center"/>
    </xf>
    <xf numFmtId="166" fontId="31" fillId="61" borderId="69" xfId="2605" applyNumberFormat="1" applyFont="1" applyFill="1" applyBorder="1" applyAlignment="1">
      <alignment horizontal="left" vertical="center"/>
    </xf>
    <xf numFmtId="166" fontId="31" fillId="66" borderId="69" xfId="4" applyNumberFormat="1" applyFont="1" applyFill="1" applyBorder="1" applyAlignment="1">
      <alignment horizontal="left" vertical="center"/>
    </xf>
    <xf numFmtId="38" fontId="31" fillId="54" borderId="16" xfId="2605" applyNumberFormat="1" applyFont="1" applyFill="1" applyBorder="1" applyAlignment="1">
      <alignment horizontal="center" vertical="center"/>
    </xf>
    <xf numFmtId="166" fontId="31" fillId="25" borderId="16" xfId="2605" applyNumberFormat="1" applyFont="1" applyFill="1" applyBorder="1" applyAlignment="1">
      <alignment horizontal="left" vertical="center"/>
    </xf>
    <xf numFmtId="38" fontId="31" fillId="25" borderId="16" xfId="4" applyNumberFormat="1" applyFont="1" applyFill="1" applyBorder="1" applyAlignment="1">
      <alignment horizontal="center" vertical="center"/>
    </xf>
    <xf numFmtId="166" fontId="31" fillId="26" borderId="16" xfId="2605" applyNumberFormat="1" applyFont="1" applyFill="1" applyBorder="1" applyAlignment="1">
      <alignment horizontal="left" vertical="center"/>
    </xf>
    <xf numFmtId="38" fontId="31" fillId="61" borderId="16" xfId="4" applyNumberFormat="1" applyFont="1" applyFill="1" applyBorder="1" applyAlignment="1">
      <alignment horizontal="center" vertical="center"/>
    </xf>
    <xf numFmtId="166" fontId="31" fillId="61" borderId="16" xfId="2605" applyNumberFormat="1" applyFont="1" applyFill="1" applyBorder="1" applyAlignment="1">
      <alignment vertical="center"/>
    </xf>
    <xf numFmtId="166" fontId="31" fillId="4" borderId="16" xfId="4" applyNumberFormat="1" applyFont="1" applyFill="1" applyBorder="1" applyAlignment="1">
      <alignment vertical="center"/>
    </xf>
    <xf numFmtId="166" fontId="31" fillId="62" borderId="16" xfId="4" applyNumberFormat="1" applyFont="1" applyFill="1" applyBorder="1" applyAlignment="1">
      <alignment vertical="center"/>
    </xf>
    <xf numFmtId="38" fontId="31" fillId="62" borderId="16" xfId="4" applyNumberFormat="1" applyFont="1" applyFill="1" applyBorder="1" applyAlignment="1">
      <alignment horizontal="center" vertical="center"/>
    </xf>
    <xf numFmtId="170" fontId="31" fillId="62" borderId="32" xfId="4" applyNumberFormat="1" applyFont="1" applyFill="1" applyBorder="1" applyAlignment="1">
      <alignment horizontal="center" vertical="center"/>
    </xf>
    <xf numFmtId="38" fontId="31" fillId="54" borderId="50" xfId="2605" applyNumberFormat="1" applyFont="1" applyFill="1" applyBorder="1" applyAlignment="1">
      <alignment horizontal="center" vertical="center"/>
    </xf>
    <xf numFmtId="166" fontId="33" fillId="10" borderId="80" xfId="2605" applyNumberFormat="1" applyFont="1" applyFill="1" applyBorder="1" applyAlignment="1">
      <alignment horizontal="left" vertical="center"/>
    </xf>
    <xf numFmtId="166" fontId="31" fillId="61" borderId="80" xfId="2605" applyNumberFormat="1" applyFont="1" applyFill="1" applyBorder="1" applyAlignment="1">
      <alignment horizontal="left" vertical="center"/>
    </xf>
    <xf numFmtId="166" fontId="31" fillId="66" borderId="80" xfId="4" applyNumberFormat="1" applyFont="1" applyFill="1" applyBorder="1" applyAlignment="1">
      <alignment horizontal="left" vertical="center"/>
    </xf>
    <xf numFmtId="38" fontId="31" fillId="54" borderId="79" xfId="2605" applyNumberFormat="1" applyFont="1" applyFill="1" applyBorder="1" applyAlignment="1">
      <alignment horizontal="center" vertical="center"/>
    </xf>
    <xf numFmtId="166" fontId="28" fillId="15" borderId="46" xfId="0" applyNumberFormat="1" applyFont="1" applyFill="1" applyBorder="1" applyAlignment="1">
      <alignment horizontal="left" vertical="center"/>
    </xf>
    <xf numFmtId="166" fontId="28" fillId="15" borderId="83" xfId="0" applyNumberFormat="1" applyFont="1" applyFill="1" applyBorder="1" applyAlignment="1">
      <alignment horizontal="left" vertical="center"/>
    </xf>
    <xf numFmtId="166" fontId="31" fillId="15" borderId="69" xfId="2605" applyNumberFormat="1" applyFont="1" applyFill="1" applyBorder="1" applyAlignment="1">
      <alignment horizontal="left" vertical="center"/>
    </xf>
    <xf numFmtId="0" fontId="31" fillId="15" borderId="69" xfId="0" applyNumberFormat="1" applyFont="1" applyFill="1" applyBorder="1" applyAlignment="1">
      <alignment horizontal="right" vertical="center" indent="1"/>
    </xf>
    <xf numFmtId="10" fontId="31" fillId="56" borderId="75" xfId="0" applyNumberFormat="1" applyFont="1" applyFill="1" applyBorder="1" applyAlignment="1">
      <alignment horizontal="center" vertical="center"/>
    </xf>
    <xf numFmtId="166" fontId="31" fillId="15" borderId="69" xfId="0" applyNumberFormat="1" applyFont="1" applyFill="1" applyBorder="1" applyAlignment="1">
      <alignment horizontal="left" vertical="center"/>
    </xf>
    <xf numFmtId="166" fontId="31" fillId="15" borderId="71" xfId="2605" applyNumberFormat="1" applyFont="1" applyFill="1" applyBorder="1" applyAlignment="1">
      <alignment horizontal="left" vertical="center"/>
    </xf>
    <xf numFmtId="166" fontId="28" fillId="15" borderId="81" xfId="0" applyNumberFormat="1" applyFont="1" applyFill="1" applyBorder="1" applyAlignment="1">
      <alignment horizontal="left" vertical="center"/>
    </xf>
    <xf numFmtId="9" fontId="31" fillId="0" borderId="69" xfId="3511" applyFont="1" applyFill="1" applyBorder="1" applyAlignment="1">
      <alignment horizontal="center" vertical="center"/>
    </xf>
    <xf numFmtId="174" fontId="31" fillId="6" borderId="69" xfId="1" applyNumberFormat="1" applyFont="1" applyFill="1" applyBorder="1" applyAlignment="1">
      <alignment vertical="center"/>
    </xf>
    <xf numFmtId="174" fontId="31" fillId="6" borderId="80" xfId="1" applyNumberFormat="1" applyFont="1" applyFill="1" applyBorder="1" applyAlignment="1">
      <alignment vertical="center"/>
    </xf>
    <xf numFmtId="166" fontId="60" fillId="67" borderId="69" xfId="0" applyNumberFormat="1" applyFont="1" applyFill="1" applyBorder="1" applyAlignment="1">
      <alignment horizontal="left" vertical="center"/>
    </xf>
    <xf numFmtId="174" fontId="60" fillId="67" borderId="80" xfId="1" applyNumberFormat="1" applyFont="1" applyFill="1" applyBorder="1" applyAlignment="1">
      <alignment vertical="center"/>
    </xf>
    <xf numFmtId="0" fontId="18" fillId="20" borderId="78" xfId="6" applyFont="1" applyFill="1" applyBorder="1" applyAlignment="1">
      <alignment horizontal="left" vertical="center" indent="1"/>
    </xf>
    <xf numFmtId="3" fontId="18" fillId="20" borderId="79" xfId="6" applyNumberFormat="1" applyFont="1" applyFill="1" applyBorder="1" applyAlignment="1">
      <alignment horizontal="right" vertical="center" indent="1"/>
    </xf>
    <xf numFmtId="0" fontId="18" fillId="20" borderId="73" xfId="6" applyFont="1" applyFill="1" applyBorder="1" applyAlignment="1">
      <alignment horizontal="left" vertical="center" indent="1"/>
    </xf>
    <xf numFmtId="3" fontId="18" fillId="20" borderId="74" xfId="6" applyNumberFormat="1" applyFont="1" applyFill="1" applyBorder="1" applyAlignment="1">
      <alignment horizontal="right" vertical="center" indent="1"/>
    </xf>
    <xf numFmtId="0" fontId="18" fillId="20" borderId="86" xfId="6" applyFont="1" applyFill="1" applyBorder="1" applyAlignment="1">
      <alignment horizontal="left" vertical="center" indent="1"/>
    </xf>
    <xf numFmtId="3" fontId="18" fillId="20" borderId="87" xfId="6" applyNumberFormat="1" applyFont="1" applyFill="1" applyBorder="1" applyAlignment="1">
      <alignment horizontal="right" vertical="center" indent="1"/>
    </xf>
    <xf numFmtId="3" fontId="18" fillId="0" borderId="74" xfId="6" applyNumberFormat="1" applyFont="1" applyFill="1" applyBorder="1" applyAlignment="1">
      <alignment horizontal="right" vertical="center" indent="1"/>
    </xf>
    <xf numFmtId="0" fontId="18" fillId="20" borderId="88" xfId="6" applyFont="1" applyFill="1" applyBorder="1" applyAlignment="1">
      <alignment horizontal="left" vertical="center" indent="1"/>
    </xf>
    <xf numFmtId="0" fontId="18" fillId="3" borderId="11" xfId="0" applyFont="1" applyFill="1" applyBorder="1" applyAlignment="1">
      <alignment horizontal="center" vertical="center" wrapText="1"/>
    </xf>
    <xf numFmtId="0" fontId="27" fillId="0" borderId="0" xfId="6" applyFont="1" applyBorder="1"/>
    <xf numFmtId="0" fontId="0" fillId="0" borderId="0" xfId="0" applyBorder="1"/>
    <xf numFmtId="0" fontId="74" fillId="0" borderId="0" xfId="0" applyFont="1"/>
    <xf numFmtId="0" fontId="75" fillId="0" borderId="0" xfId="0" applyFont="1" applyAlignment="1">
      <alignment vertical="center"/>
    </xf>
    <xf numFmtId="170" fontId="1" fillId="9" borderId="89" xfId="1" applyNumberFormat="1" applyFont="1" applyFill="1" applyBorder="1" applyAlignment="1">
      <alignment horizontal="right" vertical="center"/>
    </xf>
    <xf numFmtId="170" fontId="1" fillId="8" borderId="89" xfId="1" applyNumberFormat="1" applyFont="1" applyFill="1" applyBorder="1" applyAlignment="1">
      <alignment horizontal="right" vertical="center"/>
    </xf>
    <xf numFmtId="170" fontId="1" fillId="15" borderId="89" xfId="1" applyNumberFormat="1" applyFont="1" applyFill="1" applyBorder="1" applyAlignment="1">
      <alignment horizontal="right" vertical="center"/>
    </xf>
    <xf numFmtId="170" fontId="1" fillId="4" borderId="89" xfId="1" applyNumberFormat="1" applyFont="1" applyFill="1" applyBorder="1" applyAlignment="1">
      <alignment horizontal="right" vertical="center"/>
    </xf>
    <xf numFmtId="6" fontId="17" fillId="9" borderId="68" xfId="0" applyNumberFormat="1" applyFont="1" applyFill="1" applyBorder="1" applyAlignment="1">
      <alignment horizontal="right" vertical="center"/>
    </xf>
    <xf numFmtId="6" fontId="17" fillId="11" borderId="68" xfId="0" applyNumberFormat="1" applyFont="1" applyFill="1" applyBorder="1" applyAlignment="1">
      <alignment horizontal="right" vertical="center"/>
    </xf>
    <xf numFmtId="6" fontId="17" fillId="15" borderId="68" xfId="1" applyNumberFormat="1" applyFont="1" applyFill="1" applyBorder="1" applyAlignment="1">
      <alignment horizontal="right" vertical="center"/>
    </xf>
    <xf numFmtId="6" fontId="17" fillId="4" borderId="67" xfId="0" applyNumberFormat="1" applyFont="1" applyFill="1" applyBorder="1" applyAlignment="1">
      <alignment horizontal="right" vertical="center"/>
    </xf>
    <xf numFmtId="6" fontId="17" fillId="9" borderId="65" xfId="0" applyNumberFormat="1" applyFont="1" applyFill="1" applyBorder="1" applyAlignment="1">
      <alignment horizontal="right" vertical="center"/>
    </xf>
    <xf numFmtId="6" fontId="17" fillId="11" borderId="65" xfId="0" applyNumberFormat="1" applyFont="1" applyFill="1" applyBorder="1" applyAlignment="1">
      <alignment horizontal="right" vertical="center"/>
    </xf>
    <xf numFmtId="6" fontId="17" fillId="15" borderId="65" xfId="1" applyNumberFormat="1" applyFont="1" applyFill="1" applyBorder="1" applyAlignment="1">
      <alignment horizontal="right" vertical="center"/>
    </xf>
    <xf numFmtId="6" fontId="17" fillId="4" borderId="64" xfId="0" applyNumberFormat="1" applyFont="1" applyFill="1" applyBorder="1" applyAlignment="1">
      <alignment horizontal="right" vertical="center"/>
    </xf>
    <xf numFmtId="6" fontId="17" fillId="9" borderId="62" xfId="0" applyNumberFormat="1" applyFont="1" applyFill="1" applyBorder="1" applyAlignment="1">
      <alignment horizontal="right" vertical="center"/>
    </xf>
    <xf numFmtId="6" fontId="17" fillId="8" borderId="63" xfId="0" applyNumberFormat="1" applyFont="1" applyFill="1" applyBorder="1" applyAlignment="1">
      <alignment horizontal="right" vertical="center"/>
    </xf>
    <xf numFmtId="6" fontId="17" fillId="15" borderId="62" xfId="1" applyNumberFormat="1" applyFont="1" applyFill="1" applyBorder="1" applyAlignment="1">
      <alignment horizontal="right" vertical="center"/>
    </xf>
    <xf numFmtId="6" fontId="17" fillId="4" borderId="63" xfId="0" applyNumberFormat="1" applyFont="1" applyFill="1" applyBorder="1" applyAlignment="1">
      <alignment horizontal="right" vertical="center"/>
    </xf>
    <xf numFmtId="6" fontId="20" fillId="9" borderId="65" xfId="0" applyNumberFormat="1" applyFont="1" applyFill="1" applyBorder="1" applyAlignment="1">
      <alignment horizontal="right" vertical="center"/>
    </xf>
    <xf numFmtId="6" fontId="20" fillId="8" borderId="66" xfId="1" applyNumberFormat="1" applyFont="1" applyFill="1" applyBorder="1" applyAlignment="1">
      <alignment horizontal="right" vertical="center"/>
    </xf>
    <xf numFmtId="6" fontId="20" fillId="15" borderId="65" xfId="1" applyNumberFormat="1" applyFont="1" applyFill="1" applyBorder="1" applyAlignment="1">
      <alignment horizontal="right" vertical="center"/>
    </xf>
    <xf numFmtId="6" fontId="20" fillId="4" borderId="66" xfId="0" applyNumberFormat="1" applyFont="1" applyFill="1" applyBorder="1" applyAlignment="1">
      <alignment horizontal="right" vertical="center"/>
    </xf>
    <xf numFmtId="6" fontId="17" fillId="9" borderId="89" xfId="1" applyNumberFormat="1" applyFont="1" applyFill="1" applyBorder="1" applyAlignment="1">
      <alignment horizontal="right" vertical="center"/>
    </xf>
    <xf numFmtId="6" fontId="17" fillId="8" borderId="89" xfId="1" applyNumberFormat="1" applyFont="1" applyFill="1" applyBorder="1" applyAlignment="1">
      <alignment horizontal="right" vertical="center"/>
    </xf>
    <xf numFmtId="6" fontId="17" fillId="15" borderId="89" xfId="1" applyNumberFormat="1" applyFont="1" applyFill="1" applyBorder="1" applyAlignment="1">
      <alignment horizontal="right" vertical="center"/>
    </xf>
    <xf numFmtId="6" fontId="17" fillId="4" borderId="89" xfId="1" applyNumberFormat="1" applyFont="1" applyFill="1" applyBorder="1" applyAlignment="1">
      <alignment horizontal="right" vertical="center"/>
    </xf>
    <xf numFmtId="0" fontId="74" fillId="0" borderId="0" xfId="0" applyFont="1" applyBorder="1" applyAlignment="1"/>
    <xf numFmtId="0" fontId="18" fillId="3" borderId="73" xfId="6" applyFont="1" applyFill="1" applyBorder="1" applyAlignment="1">
      <alignment horizontal="left" vertical="center" indent="1"/>
    </xf>
    <xf numFmtId="0" fontId="33" fillId="3" borderId="15" xfId="2605" applyFont="1" applyFill="1" applyBorder="1" applyAlignment="1">
      <alignment horizontal="right" vertical="center" indent="1"/>
    </xf>
    <xf numFmtId="0" fontId="33" fillId="3" borderId="75" xfId="2605" applyFont="1" applyFill="1" applyBorder="1" applyAlignment="1">
      <alignment horizontal="right" vertical="center" indent="1"/>
    </xf>
    <xf numFmtId="0" fontId="31" fillId="3" borderId="75" xfId="2605" applyFont="1" applyFill="1" applyBorder="1" applyAlignment="1">
      <alignment horizontal="right" vertical="center" indent="1"/>
    </xf>
    <xf numFmtId="0" fontId="33" fillId="3" borderId="75" xfId="0" applyFont="1" applyFill="1" applyBorder="1" applyAlignment="1">
      <alignment horizontal="right" vertical="center" indent="1"/>
    </xf>
    <xf numFmtId="0" fontId="33" fillId="3" borderId="78" xfId="0" applyFont="1" applyFill="1" applyBorder="1" applyAlignment="1">
      <alignment horizontal="right" vertical="center" indent="1"/>
    </xf>
    <xf numFmtId="0" fontId="18" fillId="3" borderId="90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left" vertical="center" indent="1"/>
    </xf>
    <xf numFmtId="6" fontId="1" fillId="4" borderId="92" xfId="0" applyNumberFormat="1" applyFont="1" applyFill="1" applyBorder="1" applyAlignment="1">
      <alignment horizontal="right" vertical="center"/>
    </xf>
    <xf numFmtId="0" fontId="18" fillId="0" borderId="93" xfId="0" applyFont="1" applyFill="1" applyBorder="1" applyAlignment="1">
      <alignment horizontal="left" vertical="center" indent="1"/>
    </xf>
    <xf numFmtId="6" fontId="1" fillId="4" borderId="94" xfId="0" applyNumberFormat="1" applyFont="1" applyFill="1" applyBorder="1" applyAlignment="1">
      <alignment horizontal="right" vertical="center"/>
    </xf>
    <xf numFmtId="0" fontId="18" fillId="0" borderId="95" xfId="0" applyFont="1" applyFill="1" applyBorder="1" applyAlignment="1">
      <alignment horizontal="left" vertical="center" indent="1"/>
    </xf>
    <xf numFmtId="164" fontId="26" fillId="0" borderId="93" xfId="0" applyNumberFormat="1" applyFont="1" applyFill="1" applyBorder="1" applyAlignment="1">
      <alignment horizontal="left" vertical="center" indent="1"/>
    </xf>
    <xf numFmtId="6" fontId="20" fillId="4" borderId="94" xfId="0" applyNumberFormat="1" applyFont="1" applyFill="1" applyBorder="1" applyAlignment="1">
      <alignment horizontal="right" vertical="center"/>
    </xf>
    <xf numFmtId="0" fontId="18" fillId="0" borderId="97" xfId="0" applyFont="1" applyFill="1" applyBorder="1" applyAlignment="1">
      <alignment horizontal="left" vertical="center" indent="1"/>
    </xf>
    <xf numFmtId="6" fontId="18" fillId="9" borderId="98" xfId="0" applyNumberFormat="1" applyFont="1" applyFill="1" applyBorder="1" applyAlignment="1">
      <alignment horizontal="right" vertical="center"/>
    </xf>
    <xf numFmtId="6" fontId="18" fillId="8" borderId="99" xfId="0" applyNumberFormat="1" applyFont="1" applyFill="1" applyBorder="1" applyAlignment="1">
      <alignment horizontal="right" vertical="center"/>
    </xf>
    <xf numFmtId="6" fontId="18" fillId="15" borderId="98" xfId="1" applyNumberFormat="1" applyFont="1" applyFill="1" applyBorder="1" applyAlignment="1">
      <alignment horizontal="right" vertical="center"/>
    </xf>
    <xf numFmtId="6" fontId="18" fillId="4" borderId="99" xfId="0" applyNumberFormat="1" applyFont="1" applyFill="1" applyBorder="1" applyAlignment="1">
      <alignment horizontal="right" vertical="center"/>
    </xf>
    <xf numFmtId="6" fontId="73" fillId="4" borderId="100" xfId="0" applyNumberFormat="1" applyFont="1" applyFill="1" applyBorder="1" applyAlignment="1">
      <alignment horizontal="right" vertical="center"/>
    </xf>
    <xf numFmtId="0" fontId="21" fillId="0" borderId="101" xfId="6" applyFont="1" applyBorder="1" applyAlignment="1">
      <alignment horizontal="left"/>
    </xf>
    <xf numFmtId="6" fontId="1" fillId="4" borderId="102" xfId="0" applyNumberFormat="1" applyFont="1" applyFill="1" applyBorder="1" applyAlignment="1">
      <alignment horizontal="right" vertical="center"/>
    </xf>
    <xf numFmtId="0" fontId="21" fillId="0" borderId="78" xfId="6" applyFont="1" applyBorder="1" applyAlignment="1">
      <alignment horizontal="left"/>
    </xf>
    <xf numFmtId="6" fontId="17" fillId="9" borderId="80" xfId="1" applyNumberFormat="1" applyFont="1" applyFill="1" applyBorder="1" applyAlignment="1">
      <alignment horizontal="right" vertical="center"/>
    </xf>
    <xf numFmtId="6" fontId="17" fillId="8" borderId="80" xfId="1" applyNumberFormat="1" applyFont="1" applyFill="1" applyBorder="1" applyAlignment="1">
      <alignment horizontal="right" vertical="center"/>
    </xf>
    <xf numFmtId="6" fontId="17" fillId="15" borderId="80" xfId="1" applyNumberFormat="1" applyFont="1" applyFill="1" applyBorder="1" applyAlignment="1">
      <alignment horizontal="right" vertical="center"/>
    </xf>
    <xf numFmtId="6" fontId="17" fillId="4" borderId="80" xfId="1" applyNumberFormat="1" applyFont="1" applyFill="1" applyBorder="1" applyAlignment="1">
      <alignment horizontal="right" vertical="center"/>
    </xf>
    <xf numFmtId="6" fontId="1" fillId="4" borderId="79" xfId="0" applyNumberFormat="1" applyFont="1" applyFill="1" applyBorder="1" applyAlignment="1">
      <alignment horizontal="right" vertical="center"/>
    </xf>
    <xf numFmtId="170" fontId="1" fillId="4" borderId="102" xfId="0" applyNumberFormat="1" applyFont="1" applyFill="1" applyBorder="1" applyAlignment="1">
      <alignment horizontal="right" vertical="center"/>
    </xf>
    <xf numFmtId="170" fontId="1" fillId="9" borderId="80" xfId="1" applyNumberFormat="1" applyFont="1" applyFill="1" applyBorder="1" applyAlignment="1">
      <alignment horizontal="right" vertical="center"/>
    </xf>
    <xf numFmtId="170" fontId="1" fillId="8" borderId="80" xfId="1" applyNumberFormat="1" applyFont="1" applyFill="1" applyBorder="1" applyAlignment="1">
      <alignment horizontal="right" vertical="center"/>
    </xf>
    <xf numFmtId="170" fontId="1" fillId="15" borderId="80" xfId="1" applyNumberFormat="1" applyFont="1" applyFill="1" applyBorder="1" applyAlignment="1">
      <alignment horizontal="right" vertical="center"/>
    </xf>
    <xf numFmtId="170" fontId="1" fillId="4" borderId="80" xfId="1" applyNumberFormat="1" applyFont="1" applyFill="1" applyBorder="1" applyAlignment="1">
      <alignment horizontal="right" vertical="center"/>
    </xf>
    <xf numFmtId="170" fontId="1" fillId="4" borderId="79" xfId="0" applyNumberFormat="1" applyFont="1" applyFill="1" applyBorder="1" applyAlignment="1">
      <alignment horizontal="right" vertical="center"/>
    </xf>
    <xf numFmtId="0" fontId="25" fillId="21" borderId="12" xfId="6" applyFont="1" applyFill="1" applyBorder="1" applyAlignment="1">
      <alignment horizontal="center" vertical="center"/>
    </xf>
    <xf numFmtId="0" fontId="25" fillId="21" borderId="13" xfId="6" applyFont="1" applyFill="1" applyBorder="1" applyAlignment="1">
      <alignment horizontal="center" vertical="center"/>
    </xf>
    <xf numFmtId="0" fontId="25" fillId="21" borderId="77" xfId="6" applyFont="1" applyFill="1" applyBorder="1" applyAlignment="1">
      <alignment horizontal="center" vertical="center"/>
    </xf>
    <xf numFmtId="0" fontId="74" fillId="0" borderId="8" xfId="0" applyFont="1" applyBorder="1" applyAlignment="1"/>
    <xf numFmtId="0" fontId="74" fillId="0" borderId="10" xfId="0" applyFont="1" applyBorder="1" applyAlignment="1"/>
    <xf numFmtId="0" fontId="74" fillId="0" borderId="33" xfId="0" applyFont="1" applyBorder="1" applyAlignment="1"/>
    <xf numFmtId="0" fontId="74" fillId="0" borderId="35" xfId="0" applyFont="1" applyBorder="1" applyAlignment="1"/>
    <xf numFmtId="0" fontId="74" fillId="0" borderId="34" xfId="0" applyFont="1" applyBorder="1" applyAlignment="1"/>
    <xf numFmtId="0" fontId="17" fillId="3" borderId="15" xfId="6" applyFont="1" applyFill="1" applyBorder="1" applyAlignment="1">
      <alignment horizontal="left" vertical="center" indent="1"/>
    </xf>
    <xf numFmtId="0" fontId="17" fillId="3" borderId="101" xfId="6" applyFont="1" applyFill="1" applyBorder="1" applyAlignment="1">
      <alignment horizontal="left" vertical="center" indent="1"/>
    </xf>
    <xf numFmtId="0" fontId="17" fillId="3" borderId="44" xfId="6" applyFont="1" applyFill="1" applyBorder="1" applyAlignment="1">
      <alignment horizontal="left" vertical="center" indent="1"/>
    </xf>
    <xf numFmtId="0" fontId="18" fillId="20" borderId="106" xfId="6" applyFont="1" applyFill="1" applyBorder="1" applyAlignment="1">
      <alignment horizontal="left" vertical="center" indent="1"/>
    </xf>
    <xf numFmtId="3" fontId="18" fillId="20" borderId="107" xfId="6" applyNumberFormat="1" applyFont="1" applyFill="1" applyBorder="1" applyAlignment="1">
      <alignment horizontal="right" vertical="center" indent="1"/>
    </xf>
    <xf numFmtId="0" fontId="17" fillId="0" borderId="42" xfId="6" applyFont="1" applyBorder="1"/>
    <xf numFmtId="0" fontId="17" fillId="0" borderId="48" xfId="6" applyFont="1" applyBorder="1"/>
    <xf numFmtId="0" fontId="17" fillId="0" borderId="40" xfId="6" applyFont="1" applyBorder="1"/>
    <xf numFmtId="166" fontId="31" fillId="13" borderId="76" xfId="2605" applyNumberFormat="1" applyFont="1" applyFill="1" applyBorder="1" applyAlignment="1">
      <alignment horizontal="left" vertical="center"/>
    </xf>
    <xf numFmtId="166" fontId="31" fillId="13" borderId="43" xfId="2605" applyNumberFormat="1" applyFont="1" applyFill="1" applyBorder="1" applyAlignment="1">
      <alignment horizontal="left" vertical="center"/>
    </xf>
    <xf numFmtId="166" fontId="31" fillId="13" borderId="74" xfId="2605" applyNumberFormat="1" applyFont="1" applyFill="1" applyBorder="1" applyAlignment="1">
      <alignment vertical="center"/>
    </xf>
    <xf numFmtId="166" fontId="31" fillId="13" borderId="76" xfId="2605" applyNumberFormat="1" applyFont="1" applyFill="1" applyBorder="1" applyAlignment="1">
      <alignment vertical="center"/>
    </xf>
    <xf numFmtId="166" fontId="31" fillId="13" borderId="25" xfId="0" applyNumberFormat="1" applyFont="1" applyFill="1" applyBorder="1" applyAlignment="1">
      <alignment horizontal="right" vertical="center"/>
    </xf>
    <xf numFmtId="166" fontId="60" fillId="4" borderId="69" xfId="2605" applyNumberFormat="1" applyFont="1" applyFill="1" applyBorder="1" applyAlignment="1">
      <alignment horizontal="left" vertical="center"/>
    </xf>
    <xf numFmtId="6" fontId="17" fillId="4" borderId="96" xfId="0" applyNumberFormat="1" applyFont="1" applyFill="1" applyBorder="1" applyAlignment="1">
      <alignment horizontal="right" vertical="center"/>
    </xf>
    <xf numFmtId="14" fontId="18" fillId="0" borderId="39" xfId="0" applyNumberFormat="1" applyFont="1" applyBorder="1" applyAlignment="1">
      <alignment horizontal="left" vertical="center" indent="1"/>
    </xf>
    <xf numFmtId="14" fontId="18" fillId="0" borderId="105" xfId="0" applyNumberFormat="1" applyFont="1" applyBorder="1" applyAlignment="1">
      <alignment horizontal="left" vertical="center" indent="1"/>
    </xf>
    <xf numFmtId="14" fontId="18" fillId="0" borderId="81" xfId="0" applyNumberFormat="1" applyFont="1" applyBorder="1" applyAlignment="1">
      <alignment horizontal="left" vertical="center" indent="1"/>
    </xf>
    <xf numFmtId="14" fontId="18" fillId="0" borderId="53" xfId="0" applyNumberFormat="1" applyFont="1" applyBorder="1" applyAlignment="1">
      <alignment horizontal="left" vertical="center" indent="1"/>
    </xf>
    <xf numFmtId="0" fontId="18" fillId="0" borderId="20" xfId="6" applyFont="1" applyBorder="1" applyAlignment="1">
      <alignment horizontal="left" vertical="center" wrapText="1" indent="1"/>
    </xf>
    <xf numFmtId="0" fontId="18" fillId="0" borderId="43" xfId="6" applyFont="1" applyBorder="1" applyAlignment="1">
      <alignment horizontal="left" vertical="center" indent="1"/>
    </xf>
    <xf numFmtId="175" fontId="21" fillId="0" borderId="0" xfId="6" applyNumberFormat="1" applyFont="1" applyAlignment="1">
      <alignment horizontal="right" vertical="center"/>
    </xf>
    <xf numFmtId="0" fontId="18" fillId="0" borderId="89" xfId="6" applyFont="1" applyBorder="1" applyAlignment="1">
      <alignment horizontal="left" vertical="center" wrapText="1" indent="1"/>
    </xf>
    <xf numFmtId="0" fontId="18" fillId="0" borderId="102" xfId="6" applyFont="1" applyBorder="1" applyAlignment="1">
      <alignment horizontal="left" vertical="center" indent="1"/>
    </xf>
    <xf numFmtId="0" fontId="25" fillId="21" borderId="35" xfId="6" applyFont="1" applyFill="1" applyBorder="1" applyAlignment="1">
      <alignment horizontal="center" vertical="center"/>
    </xf>
    <xf numFmtId="0" fontId="25" fillId="21" borderId="12" xfId="6" applyFont="1" applyFill="1" applyBorder="1" applyAlignment="1">
      <alignment horizontal="center" vertical="center"/>
    </xf>
    <xf numFmtId="0" fontId="25" fillId="21" borderId="13" xfId="6" applyFont="1" applyFill="1" applyBorder="1" applyAlignment="1">
      <alignment horizontal="center" vertical="center"/>
    </xf>
    <xf numFmtId="0" fontId="25" fillId="21" borderId="77" xfId="6" applyFont="1" applyFill="1" applyBorder="1" applyAlignment="1">
      <alignment horizontal="center" vertical="center"/>
    </xf>
    <xf numFmtId="0" fontId="18" fillId="0" borderId="16" xfId="6" applyFont="1" applyBorder="1" applyAlignment="1">
      <alignment horizontal="left" vertical="center" indent="1"/>
    </xf>
    <xf numFmtId="0" fontId="18" fillId="0" borderId="32" xfId="6" applyFont="1" applyBorder="1" applyAlignment="1">
      <alignment horizontal="left" vertical="center" indent="1"/>
    </xf>
    <xf numFmtId="0" fontId="18" fillId="0" borderId="89" xfId="6" applyFont="1" applyBorder="1" applyAlignment="1">
      <alignment horizontal="left" vertical="center" indent="1"/>
    </xf>
    <xf numFmtId="176" fontId="18" fillId="0" borderId="16" xfId="0" applyNumberFormat="1" applyFont="1" applyBorder="1" applyAlignment="1">
      <alignment horizontal="left" vertical="center" indent="1"/>
    </xf>
    <xf numFmtId="176" fontId="18" fillId="0" borderId="32" xfId="0" applyNumberFormat="1" applyFont="1" applyBorder="1" applyAlignment="1">
      <alignment horizontal="left" vertical="center" indent="1"/>
    </xf>
    <xf numFmtId="176" fontId="18" fillId="0" borderId="103" xfId="0" applyNumberFormat="1" applyFont="1" applyBorder="1" applyAlignment="1">
      <alignment horizontal="left" vertical="center" indent="1"/>
    </xf>
    <xf numFmtId="176" fontId="18" fillId="0" borderId="104" xfId="0" applyNumberFormat="1" applyFont="1" applyBorder="1" applyAlignment="1">
      <alignment horizontal="left" vertical="center" indent="1"/>
    </xf>
    <xf numFmtId="0" fontId="28" fillId="3" borderId="78" xfId="0" applyFont="1" applyFill="1" applyBorder="1" applyAlignment="1">
      <alignment horizontal="right" vertical="center" indent="1"/>
    </xf>
    <xf numFmtId="0" fontId="28" fillId="3" borderId="80" xfId="0" applyFont="1" applyFill="1" applyBorder="1" applyAlignment="1">
      <alignment horizontal="right" vertical="center" indent="1"/>
    </xf>
    <xf numFmtId="0" fontId="33" fillId="3" borderId="75" xfId="0" applyFont="1" applyFill="1" applyBorder="1" applyAlignment="1">
      <alignment horizontal="right" vertical="center" indent="1"/>
    </xf>
    <xf numFmtId="0" fontId="33" fillId="3" borderId="69" xfId="0" applyFont="1" applyFill="1" applyBorder="1" applyAlignment="1">
      <alignment horizontal="right" vertical="center" indent="1"/>
    </xf>
    <xf numFmtId="0" fontId="33" fillId="3" borderId="75" xfId="2605" applyFont="1" applyFill="1" applyBorder="1" applyAlignment="1">
      <alignment horizontal="right" vertical="center" indent="1"/>
    </xf>
    <xf numFmtId="0" fontId="33" fillId="3" borderId="69" xfId="2605" applyFont="1" applyFill="1" applyBorder="1" applyAlignment="1">
      <alignment horizontal="right" vertical="center" indent="1"/>
    </xf>
    <xf numFmtId="0" fontId="28" fillId="3" borderId="75" xfId="2605" applyFont="1" applyFill="1" applyBorder="1" applyAlignment="1">
      <alignment horizontal="right" vertical="center" indent="1"/>
    </xf>
    <xf numFmtId="0" fontId="28" fillId="3" borderId="69" xfId="2605" applyFont="1" applyFill="1" applyBorder="1" applyAlignment="1">
      <alignment horizontal="right" vertical="center" indent="1"/>
    </xf>
    <xf numFmtId="0" fontId="28" fillId="0" borderId="78" xfId="0" applyFont="1" applyBorder="1" applyAlignment="1">
      <alignment horizontal="right" vertical="center" indent="1"/>
    </xf>
    <xf numFmtId="0" fontId="28" fillId="0" borderId="80" xfId="0" applyFont="1" applyBorder="1" applyAlignment="1">
      <alignment horizontal="right" vertical="center" indent="1"/>
    </xf>
    <xf numFmtId="0" fontId="54" fillId="60" borderId="16" xfId="2605" applyFont="1" applyFill="1" applyBorder="1" applyAlignment="1">
      <alignment horizontal="center" vertical="center" wrapText="1"/>
    </xf>
    <xf numFmtId="0" fontId="54" fillId="60" borderId="69" xfId="2605" applyFont="1" applyFill="1" applyBorder="1" applyAlignment="1">
      <alignment horizontal="center" vertical="center" wrapText="1"/>
    </xf>
    <xf numFmtId="0" fontId="54" fillId="60" borderId="32" xfId="2605" applyFont="1" applyFill="1" applyBorder="1" applyAlignment="1">
      <alignment horizontal="center" vertical="center" wrapText="1"/>
    </xf>
    <xf numFmtId="0" fontId="54" fillId="60" borderId="50" xfId="2605" applyFont="1" applyFill="1" applyBorder="1" applyAlignment="1">
      <alignment horizontal="center" vertical="center" wrapText="1"/>
    </xf>
    <xf numFmtId="0" fontId="33" fillId="0" borderId="75" xfId="2605" applyFont="1" applyBorder="1" applyAlignment="1">
      <alignment horizontal="right" vertical="center" indent="1"/>
    </xf>
    <xf numFmtId="0" fontId="33" fillId="0" borderId="69" xfId="2605" applyFont="1" applyBorder="1" applyAlignment="1">
      <alignment horizontal="right" vertical="center" indent="1"/>
    </xf>
    <xf numFmtId="0" fontId="28" fillId="0" borderId="75" xfId="2605" applyFont="1" applyBorder="1" applyAlignment="1">
      <alignment horizontal="right" vertical="center" indent="1"/>
    </xf>
    <xf numFmtId="0" fontId="28" fillId="0" borderId="69" xfId="2605" applyFont="1" applyBorder="1" applyAlignment="1">
      <alignment horizontal="right" vertical="center" indent="1"/>
    </xf>
    <xf numFmtId="0" fontId="33" fillId="0" borderId="75" xfId="2605" applyFont="1" applyFill="1" applyBorder="1" applyAlignment="1">
      <alignment horizontal="right" vertical="center" indent="1"/>
    </xf>
    <xf numFmtId="0" fontId="33" fillId="0" borderId="69" xfId="2605" applyFont="1" applyFill="1" applyBorder="1" applyAlignment="1">
      <alignment horizontal="right" vertical="center" indent="1"/>
    </xf>
    <xf numFmtId="0" fontId="33" fillId="0" borderId="75" xfId="0" applyFont="1" applyBorder="1" applyAlignment="1">
      <alignment horizontal="right" vertical="center" indent="1"/>
    </xf>
    <xf numFmtId="0" fontId="33" fillId="0" borderId="69" xfId="0" applyFont="1" applyBorder="1" applyAlignment="1">
      <alignment horizontal="right" vertical="center" indent="1"/>
    </xf>
    <xf numFmtId="0" fontId="55" fillId="60" borderId="16" xfId="2605" applyFont="1" applyFill="1" applyBorder="1" applyAlignment="1">
      <alignment horizontal="center" vertical="center"/>
    </xf>
    <xf numFmtId="0" fontId="55" fillId="60" borderId="69" xfId="2605" applyFont="1" applyFill="1" applyBorder="1" applyAlignment="1">
      <alignment horizontal="center" vertical="center"/>
    </xf>
    <xf numFmtId="0" fontId="59" fillId="59" borderId="15" xfId="2605" applyFont="1" applyFill="1" applyBorder="1" applyAlignment="1">
      <alignment horizontal="center" vertical="center" wrapText="1"/>
    </xf>
    <xf numFmtId="0" fontId="33" fillId="59" borderId="16" xfId="2605" applyFont="1" applyFill="1" applyBorder="1" applyAlignment="1">
      <alignment horizontal="center" vertical="center"/>
    </xf>
    <xf numFmtId="0" fontId="33" fillId="59" borderId="75" xfId="2605" applyFont="1" applyFill="1" applyBorder="1" applyAlignment="1">
      <alignment horizontal="center" vertical="center"/>
    </xf>
    <xf numFmtId="0" fontId="33" fillId="59" borderId="69" xfId="2605" applyFont="1" applyFill="1" applyBorder="1" applyAlignment="1">
      <alignment horizontal="center" vertical="center"/>
    </xf>
    <xf numFmtId="0" fontId="50" fillId="59" borderId="16" xfId="2605" applyFont="1" applyFill="1" applyBorder="1" applyAlignment="1">
      <alignment horizontal="center" vertical="center" wrapText="1"/>
    </xf>
    <xf numFmtId="0" fontId="50" fillId="59" borderId="69" xfId="2605" applyFont="1" applyFill="1" applyBorder="1" applyAlignment="1">
      <alignment horizontal="center" vertical="center" wrapText="1"/>
    </xf>
    <xf numFmtId="0" fontId="31" fillId="59" borderId="16" xfId="2605" applyFont="1" applyFill="1" applyBorder="1" applyAlignment="1">
      <alignment horizontal="center" vertical="center" wrapText="1"/>
    </xf>
    <xf numFmtId="0" fontId="31" fillId="59" borderId="69" xfId="2605" applyFont="1" applyFill="1" applyBorder="1" applyAlignment="1">
      <alignment horizontal="center" vertical="center" wrapText="1"/>
    </xf>
    <xf numFmtId="0" fontId="59" fillId="58" borderId="15" xfId="2605" applyFont="1" applyFill="1" applyBorder="1" applyAlignment="1">
      <alignment horizontal="center" vertical="center" wrapText="1"/>
    </xf>
    <xf numFmtId="0" fontId="33" fillId="58" borderId="16" xfId="2605" applyFont="1" applyFill="1" applyBorder="1" applyAlignment="1">
      <alignment horizontal="center" vertical="center"/>
    </xf>
    <xf numFmtId="0" fontId="33" fillId="58" borderId="75" xfId="2605" applyFont="1" applyFill="1" applyBorder="1" applyAlignment="1">
      <alignment horizontal="center" vertical="center"/>
    </xf>
    <xf numFmtId="0" fontId="33" fillId="58" borderId="69" xfId="2605" applyFont="1" applyFill="1" applyBorder="1" applyAlignment="1">
      <alignment horizontal="center" vertical="center"/>
    </xf>
    <xf numFmtId="0" fontId="33" fillId="45" borderId="16" xfId="2605" applyFont="1" applyFill="1" applyBorder="1" applyAlignment="1">
      <alignment horizontal="center" vertical="center"/>
    </xf>
    <xf numFmtId="0" fontId="33" fillId="45" borderId="69" xfId="2605" applyFont="1" applyFill="1" applyBorder="1" applyAlignment="1">
      <alignment horizontal="center" vertical="center"/>
    </xf>
    <xf numFmtId="0" fontId="33" fillId="64" borderId="16" xfId="2605" applyFont="1" applyFill="1" applyBorder="1" applyAlignment="1">
      <alignment horizontal="center" vertical="center" wrapText="1"/>
    </xf>
    <xf numFmtId="0" fontId="33" fillId="64" borderId="69" xfId="2605" applyFont="1" applyFill="1" applyBorder="1" applyAlignment="1">
      <alignment horizontal="center" vertical="center" wrapText="1"/>
    </xf>
    <xf numFmtId="0" fontId="33" fillId="52" borderId="15" xfId="2605" applyFont="1" applyFill="1" applyBorder="1" applyAlignment="1">
      <alignment horizontal="center" vertical="center" wrapText="1"/>
    </xf>
    <xf numFmtId="0" fontId="33" fillId="52" borderId="16" xfId="2605" applyFont="1" applyFill="1" applyBorder="1" applyAlignment="1">
      <alignment horizontal="center" vertical="center"/>
    </xf>
    <xf numFmtId="0" fontId="33" fillId="52" borderId="75" xfId="2605" applyFont="1" applyFill="1" applyBorder="1" applyAlignment="1">
      <alignment horizontal="center" vertical="center"/>
    </xf>
    <xf numFmtId="0" fontId="33" fillId="52" borderId="69" xfId="2605" applyFont="1" applyFill="1" applyBorder="1" applyAlignment="1">
      <alignment horizontal="center" vertical="center"/>
    </xf>
    <xf numFmtId="0" fontId="50" fillId="49" borderId="16" xfId="2605" applyFont="1" applyFill="1" applyBorder="1" applyAlignment="1">
      <alignment horizontal="center" vertical="center" wrapText="1"/>
    </xf>
    <xf numFmtId="0" fontId="50" fillId="49" borderId="69" xfId="2605" applyFont="1" applyFill="1" applyBorder="1" applyAlignment="1">
      <alignment horizontal="center" vertical="center" wrapText="1"/>
    </xf>
    <xf numFmtId="0" fontId="33" fillId="65" borderId="16" xfId="2605" applyFont="1" applyFill="1" applyBorder="1" applyAlignment="1">
      <alignment horizontal="center" vertical="center" wrapText="1"/>
    </xf>
    <xf numFmtId="0" fontId="33" fillId="65" borderId="69" xfId="2605" applyFont="1" applyFill="1" applyBorder="1" applyAlignment="1">
      <alignment horizontal="center" vertical="center" wrapText="1"/>
    </xf>
    <xf numFmtId="0" fontId="33" fillId="50" borderId="32" xfId="2605" applyFont="1" applyFill="1" applyBorder="1" applyAlignment="1">
      <alignment horizontal="center" vertical="center" wrapText="1"/>
    </xf>
    <xf numFmtId="0" fontId="33" fillId="50" borderId="50" xfId="2605" applyFont="1" applyFill="1" applyBorder="1" applyAlignment="1">
      <alignment horizontal="center" vertical="center" wrapText="1"/>
    </xf>
    <xf numFmtId="0" fontId="33" fillId="45" borderId="15" xfId="2605" applyFont="1" applyFill="1" applyBorder="1" applyAlignment="1">
      <alignment horizontal="center" vertical="center" wrapText="1"/>
    </xf>
    <xf numFmtId="0" fontId="33" fillId="45" borderId="75" xfId="2605" applyFont="1" applyFill="1" applyBorder="1" applyAlignment="1">
      <alignment horizontal="center" vertical="center"/>
    </xf>
    <xf numFmtId="0" fontId="33" fillId="35" borderId="42" xfId="0" applyFont="1" applyFill="1" applyBorder="1" applyAlignment="1">
      <alignment horizontal="center" vertical="center"/>
    </xf>
    <xf numFmtId="0" fontId="33" fillId="35" borderId="40" xfId="0" applyFont="1" applyFill="1" applyBorder="1" applyAlignment="1">
      <alignment horizontal="center" vertical="center"/>
    </xf>
    <xf numFmtId="0" fontId="64" fillId="36" borderId="15" xfId="2605" applyFont="1" applyFill="1" applyBorder="1" applyAlignment="1">
      <alignment horizontal="center" vertical="center"/>
    </xf>
    <xf numFmtId="0" fontId="64" fillId="36" borderId="16" xfId="2605" applyFont="1" applyFill="1" applyBorder="1" applyAlignment="1">
      <alignment horizontal="center" vertical="center"/>
    </xf>
    <xf numFmtId="0" fontId="64" fillId="36" borderId="32" xfId="2605" applyFont="1" applyFill="1" applyBorder="1" applyAlignment="1">
      <alignment horizontal="center" vertical="center"/>
    </xf>
    <xf numFmtId="0" fontId="64" fillId="36" borderId="75" xfId="2605" applyFont="1" applyFill="1" applyBorder="1" applyAlignment="1">
      <alignment horizontal="center" vertical="center"/>
    </xf>
    <xf numFmtId="0" fontId="64" fillId="36" borderId="69" xfId="2605" applyFont="1" applyFill="1" applyBorder="1" applyAlignment="1">
      <alignment horizontal="center" vertical="center"/>
    </xf>
    <xf numFmtId="0" fontId="64" fillId="36" borderId="50" xfId="2605" applyFont="1" applyFill="1" applyBorder="1" applyAlignment="1">
      <alignment horizontal="center" vertical="center"/>
    </xf>
    <xf numFmtId="175" fontId="21" fillId="0" borderId="57" xfId="6" applyNumberFormat="1" applyFont="1" applyBorder="1" applyAlignment="1">
      <alignment horizontal="right" vertical="center"/>
    </xf>
    <xf numFmtId="0" fontId="33" fillId="15" borderId="15" xfId="2605" applyFont="1" applyFill="1" applyBorder="1" applyAlignment="1">
      <alignment horizontal="center" vertical="center"/>
    </xf>
    <xf numFmtId="0" fontId="33" fillId="15" borderId="16" xfId="2605" applyFont="1" applyFill="1" applyBorder="1" applyAlignment="1">
      <alignment horizontal="center" vertical="center"/>
    </xf>
    <xf numFmtId="0" fontId="33" fillId="15" borderId="75" xfId="2605" applyFont="1" applyFill="1" applyBorder="1" applyAlignment="1">
      <alignment horizontal="center" vertical="center"/>
    </xf>
    <xf numFmtId="0" fontId="33" fillId="15" borderId="69" xfId="2605" applyFont="1" applyFill="1" applyBorder="1" applyAlignment="1">
      <alignment horizontal="center" vertical="center"/>
    </xf>
    <xf numFmtId="0" fontId="33" fillId="20" borderId="15" xfId="2605" applyFont="1" applyFill="1" applyBorder="1" applyAlignment="1">
      <alignment horizontal="center" vertical="center"/>
    </xf>
    <xf numFmtId="0" fontId="33" fillId="20" borderId="16" xfId="2605" applyFont="1" applyFill="1" applyBorder="1" applyAlignment="1">
      <alignment horizontal="center" vertical="center"/>
    </xf>
    <xf numFmtId="0" fontId="33" fillId="20" borderId="32" xfId="2605" applyFont="1" applyFill="1" applyBorder="1" applyAlignment="1">
      <alignment horizontal="center" vertical="center"/>
    </xf>
    <xf numFmtId="0" fontId="33" fillId="20" borderId="75" xfId="2605" applyFont="1" applyFill="1" applyBorder="1" applyAlignment="1">
      <alignment horizontal="center" vertical="center"/>
    </xf>
    <xf numFmtId="0" fontId="33" fillId="20" borderId="69" xfId="2605" applyFont="1" applyFill="1" applyBorder="1" applyAlignment="1">
      <alignment horizontal="center" vertical="center"/>
    </xf>
    <xf numFmtId="0" fontId="33" fillId="20" borderId="50" xfId="2605" applyFont="1" applyFill="1" applyBorder="1" applyAlignment="1">
      <alignment horizontal="center" vertical="center"/>
    </xf>
    <xf numFmtId="0" fontId="33" fillId="15" borderId="16" xfId="2605" applyFont="1" applyFill="1" applyBorder="1" applyAlignment="1">
      <alignment horizontal="center" vertical="center" wrapText="1"/>
    </xf>
    <xf numFmtId="0" fontId="33" fillId="15" borderId="32" xfId="2605" applyFont="1" applyFill="1" applyBorder="1" applyAlignment="1">
      <alignment horizontal="center" vertical="center" wrapText="1"/>
    </xf>
    <xf numFmtId="0" fontId="33" fillId="15" borderId="69" xfId="2605" applyFont="1" applyFill="1" applyBorder="1" applyAlignment="1">
      <alignment horizontal="center" vertical="center" wrapText="1"/>
    </xf>
    <xf numFmtId="0" fontId="33" fillId="15" borderId="50" xfId="2605" applyFont="1" applyFill="1" applyBorder="1" applyAlignment="1">
      <alignment horizontal="center" vertical="center" wrapText="1"/>
    </xf>
    <xf numFmtId="0" fontId="33" fillId="15" borderId="6" xfId="2605" applyFont="1" applyFill="1" applyBorder="1" applyAlignment="1">
      <alignment horizontal="center" vertical="center" wrapText="1"/>
    </xf>
    <xf numFmtId="0" fontId="33" fillId="15" borderId="7" xfId="2605" applyFont="1" applyFill="1" applyBorder="1" applyAlignment="1">
      <alignment horizontal="center" vertical="center" wrapText="1"/>
    </xf>
    <xf numFmtId="0" fontId="33" fillId="15" borderId="9" xfId="2605" applyFont="1" applyFill="1" applyBorder="1" applyAlignment="1">
      <alignment horizontal="center" vertical="center" wrapText="1"/>
    </xf>
    <xf numFmtId="0" fontId="33" fillId="15" borderId="8" xfId="2605" applyFont="1" applyFill="1" applyBorder="1" applyAlignment="1">
      <alignment horizontal="center" vertical="center" wrapText="1"/>
    </xf>
    <xf numFmtId="0" fontId="33" fillId="15" borderId="0" xfId="2605" applyFont="1" applyFill="1" applyBorder="1" applyAlignment="1">
      <alignment horizontal="center" vertical="center" wrapText="1"/>
    </xf>
    <xf numFmtId="0" fontId="33" fillId="15" borderId="10" xfId="2605" applyFont="1" applyFill="1" applyBorder="1" applyAlignment="1">
      <alignment horizontal="center" vertical="center" wrapText="1"/>
    </xf>
    <xf numFmtId="0" fontId="33" fillId="14" borderId="16" xfId="2605" applyFont="1" applyFill="1" applyBorder="1" applyAlignment="1">
      <alignment horizontal="center" vertical="center"/>
    </xf>
    <xf numFmtId="0" fontId="33" fillId="14" borderId="69" xfId="2605" applyFont="1" applyFill="1" applyBorder="1" applyAlignment="1">
      <alignment horizontal="center" vertical="center"/>
    </xf>
    <xf numFmtId="0" fontId="33" fillId="45" borderId="32" xfId="2605" applyFont="1" applyFill="1" applyBorder="1" applyAlignment="1">
      <alignment horizontal="center" vertical="center" wrapText="1"/>
    </xf>
    <xf numFmtId="0" fontId="33" fillId="45" borderId="50" xfId="2605" applyFont="1" applyFill="1" applyBorder="1" applyAlignment="1">
      <alignment horizontal="center" vertical="center" wrapText="1"/>
    </xf>
    <xf numFmtId="0" fontId="33" fillId="45" borderId="16" xfId="2605" applyFont="1" applyFill="1" applyBorder="1" applyAlignment="1">
      <alignment horizontal="center" vertical="center" wrapText="1"/>
    </xf>
    <xf numFmtId="0" fontId="33" fillId="45" borderId="69" xfId="2605" applyFont="1" applyFill="1" applyBorder="1" applyAlignment="1">
      <alignment horizontal="center" vertical="center" wrapText="1"/>
    </xf>
    <xf numFmtId="0" fontId="33" fillId="46" borderId="15" xfId="2605" applyFont="1" applyFill="1" applyBorder="1" applyAlignment="1">
      <alignment horizontal="center" vertical="center" wrapText="1"/>
    </xf>
    <xf numFmtId="0" fontId="33" fillId="46" borderId="16" xfId="2605" applyFont="1" applyFill="1" applyBorder="1" applyAlignment="1">
      <alignment horizontal="center" vertical="center"/>
    </xf>
    <xf numFmtId="0" fontId="33" fillId="46" borderId="75" xfId="2605" applyFont="1" applyFill="1" applyBorder="1" applyAlignment="1">
      <alignment horizontal="center" vertical="center"/>
    </xf>
    <xf numFmtId="0" fontId="33" fillId="46" borderId="69" xfId="2605" applyFont="1" applyFill="1" applyBorder="1" applyAlignment="1">
      <alignment horizontal="center" vertical="center"/>
    </xf>
    <xf numFmtId="0" fontId="50" fillId="45" borderId="16" xfId="2605" applyFont="1" applyFill="1" applyBorder="1" applyAlignment="1">
      <alignment horizontal="center" vertical="center" wrapText="1"/>
    </xf>
    <xf numFmtId="0" fontId="50" fillId="45" borderId="69" xfId="2605" applyFont="1" applyFill="1" applyBorder="1" applyAlignment="1">
      <alignment horizontal="center" vertical="center" wrapText="1"/>
    </xf>
    <xf numFmtId="0" fontId="33" fillId="52" borderId="32" xfId="2605" applyFont="1" applyFill="1" applyBorder="1" applyAlignment="1">
      <alignment horizontal="center" vertical="center" wrapText="1"/>
    </xf>
    <xf numFmtId="0" fontId="33" fillId="52" borderId="50" xfId="2605" applyFont="1" applyFill="1" applyBorder="1" applyAlignment="1">
      <alignment horizontal="center" vertical="center" wrapText="1"/>
    </xf>
    <xf numFmtId="0" fontId="31" fillId="64" borderId="16" xfId="2605" applyFont="1" applyFill="1" applyBorder="1" applyAlignment="1">
      <alignment horizontal="center" vertical="center"/>
    </xf>
    <xf numFmtId="0" fontId="31" fillId="64" borderId="69" xfId="2605" applyFont="1" applyFill="1" applyBorder="1" applyAlignment="1">
      <alignment horizontal="center" vertical="center"/>
    </xf>
    <xf numFmtId="0" fontId="33" fillId="48" borderId="15" xfId="2605" applyFont="1" applyFill="1" applyBorder="1" applyAlignment="1">
      <alignment horizontal="center" vertical="center" wrapText="1"/>
    </xf>
    <xf numFmtId="0" fontId="33" fillId="48" borderId="16" xfId="2605" applyFont="1" applyFill="1" applyBorder="1" applyAlignment="1">
      <alignment horizontal="center" vertical="center" wrapText="1"/>
    </xf>
    <xf numFmtId="0" fontId="33" fillId="48" borderId="75" xfId="2605" applyFont="1" applyFill="1" applyBorder="1" applyAlignment="1">
      <alignment horizontal="center" vertical="center" wrapText="1"/>
    </xf>
    <xf numFmtId="0" fontId="33" fillId="48" borderId="69" xfId="2605" applyFont="1" applyFill="1" applyBorder="1" applyAlignment="1">
      <alignment horizontal="center" vertical="center" wrapText="1"/>
    </xf>
    <xf numFmtId="0" fontId="50" fillId="48" borderId="16" xfId="2605" applyFont="1" applyFill="1" applyBorder="1" applyAlignment="1">
      <alignment horizontal="center" vertical="center" wrapText="1"/>
    </xf>
    <xf numFmtId="0" fontId="50" fillId="48" borderId="69" xfId="2605" applyFont="1" applyFill="1" applyBorder="1" applyAlignment="1">
      <alignment horizontal="center" vertical="center" wrapText="1"/>
    </xf>
    <xf numFmtId="0" fontId="33" fillId="49" borderId="16" xfId="2605" applyFont="1" applyFill="1" applyBorder="1" applyAlignment="1">
      <alignment horizontal="center" vertical="center" wrapText="1"/>
    </xf>
    <xf numFmtId="0" fontId="33" fillId="49" borderId="69" xfId="2605" applyFont="1" applyFill="1" applyBorder="1" applyAlignment="1">
      <alignment horizontal="center" vertical="center" wrapText="1"/>
    </xf>
    <xf numFmtId="0" fontId="33" fillId="49" borderId="16" xfId="2605" applyFont="1" applyFill="1" applyBorder="1" applyAlignment="1">
      <alignment horizontal="center" vertical="center"/>
    </xf>
    <xf numFmtId="0" fontId="33" fillId="49" borderId="69" xfId="2605" applyFont="1" applyFill="1" applyBorder="1" applyAlignment="1">
      <alignment horizontal="center" vertical="center"/>
    </xf>
    <xf numFmtId="0" fontId="33" fillId="55" borderId="16" xfId="2605" applyFont="1" applyFill="1" applyBorder="1" applyAlignment="1">
      <alignment horizontal="center" vertical="center" wrapText="1"/>
    </xf>
    <xf numFmtId="0" fontId="33" fillId="55" borderId="69" xfId="2605" applyFont="1" applyFill="1" applyBorder="1" applyAlignment="1">
      <alignment horizontal="center" vertical="center" wrapText="1"/>
    </xf>
    <xf numFmtId="0" fontId="33" fillId="55" borderId="32" xfId="2605" applyFont="1" applyFill="1" applyBorder="1" applyAlignment="1">
      <alignment horizontal="center" vertical="center" wrapText="1"/>
    </xf>
    <xf numFmtId="0" fontId="33" fillId="55" borderId="50" xfId="2605" applyFont="1" applyFill="1" applyBorder="1" applyAlignment="1">
      <alignment horizontal="center" vertical="center" wrapText="1"/>
    </xf>
    <xf numFmtId="0" fontId="50" fillId="55" borderId="16" xfId="2605" applyFont="1" applyFill="1" applyBorder="1" applyAlignment="1">
      <alignment horizontal="center" vertical="center" wrapText="1"/>
    </xf>
    <xf numFmtId="0" fontId="50" fillId="55" borderId="69" xfId="2605" applyFont="1" applyFill="1" applyBorder="1" applyAlignment="1">
      <alignment horizontal="center" vertical="center" wrapText="1"/>
    </xf>
    <xf numFmtId="0" fontId="31" fillId="55" borderId="16" xfId="2605" applyFont="1" applyFill="1" applyBorder="1" applyAlignment="1">
      <alignment horizontal="center" vertical="center"/>
    </xf>
    <xf numFmtId="0" fontId="31" fillId="55" borderId="69" xfId="2605" applyFont="1" applyFill="1" applyBorder="1" applyAlignment="1">
      <alignment horizontal="center" vertical="center"/>
    </xf>
    <xf numFmtId="0" fontId="50" fillId="65" borderId="16" xfId="2605" applyFont="1" applyFill="1" applyBorder="1" applyAlignment="1">
      <alignment horizontal="center" vertical="center" wrapText="1"/>
    </xf>
    <xf numFmtId="0" fontId="50" fillId="65" borderId="69" xfId="2605" applyFont="1" applyFill="1" applyBorder="1" applyAlignment="1">
      <alignment horizontal="center" vertical="center" wrapText="1"/>
    </xf>
    <xf numFmtId="0" fontId="31" fillId="65" borderId="16" xfId="2605" applyFont="1" applyFill="1" applyBorder="1" applyAlignment="1">
      <alignment horizontal="center" vertical="center"/>
    </xf>
    <xf numFmtId="0" fontId="31" fillId="65" borderId="69" xfId="2605" applyFont="1" applyFill="1" applyBorder="1" applyAlignment="1">
      <alignment horizontal="center" vertical="center"/>
    </xf>
    <xf numFmtId="0" fontId="59" fillId="55" borderId="15" xfId="2605" applyFont="1" applyFill="1" applyBorder="1" applyAlignment="1">
      <alignment horizontal="center" vertical="center" wrapText="1"/>
    </xf>
    <xf numFmtId="0" fontId="33" fillId="55" borderId="16" xfId="2605" applyFont="1" applyFill="1" applyBorder="1" applyAlignment="1">
      <alignment horizontal="center" vertical="center"/>
    </xf>
    <xf numFmtId="0" fontId="33" fillId="55" borderId="75" xfId="2605" applyFont="1" applyFill="1" applyBorder="1" applyAlignment="1">
      <alignment horizontal="center" vertical="center"/>
    </xf>
    <xf numFmtId="0" fontId="33" fillId="55" borderId="69" xfId="2605" applyFont="1" applyFill="1" applyBorder="1" applyAlignment="1">
      <alignment horizontal="center" vertical="center"/>
    </xf>
    <xf numFmtId="0" fontId="31" fillId="64" borderId="16" xfId="2605" applyFont="1" applyFill="1" applyBorder="1" applyAlignment="1">
      <alignment horizontal="center" vertical="center" wrapText="1"/>
    </xf>
    <xf numFmtId="0" fontId="31" fillId="64" borderId="69" xfId="2605" applyFont="1" applyFill="1" applyBorder="1" applyAlignment="1">
      <alignment horizontal="center" vertical="center" wrapText="1"/>
    </xf>
    <xf numFmtId="0" fontId="31" fillId="65" borderId="16" xfId="2605" applyFont="1" applyFill="1" applyBorder="1" applyAlignment="1">
      <alignment horizontal="center" vertical="center" wrapText="1"/>
    </xf>
    <xf numFmtId="0" fontId="31" fillId="65" borderId="69" xfId="2605" applyFont="1" applyFill="1" applyBorder="1" applyAlignment="1">
      <alignment horizontal="center" vertical="center" wrapText="1"/>
    </xf>
    <xf numFmtId="0" fontId="50" fillId="64" borderId="16" xfId="2605" applyFont="1" applyFill="1" applyBorder="1" applyAlignment="1">
      <alignment horizontal="center" vertical="center" wrapText="1"/>
    </xf>
    <xf numFmtId="0" fontId="50" fillId="64" borderId="69" xfId="2605" applyFont="1" applyFill="1" applyBorder="1" applyAlignment="1">
      <alignment horizontal="center" vertical="center" wrapText="1"/>
    </xf>
    <xf numFmtId="0" fontId="33" fillId="49" borderId="32" xfId="2605" applyFont="1" applyFill="1" applyBorder="1" applyAlignment="1">
      <alignment horizontal="center" vertical="center" wrapText="1"/>
    </xf>
    <xf numFmtId="0" fontId="33" fillId="49" borderId="50" xfId="2605" applyFont="1" applyFill="1" applyBorder="1" applyAlignment="1">
      <alignment horizontal="center" vertical="center" wrapText="1"/>
    </xf>
    <xf numFmtId="0" fontId="33" fillId="47" borderId="15" xfId="2605" applyFont="1" applyFill="1" applyBorder="1" applyAlignment="1">
      <alignment horizontal="center" vertical="center" wrapText="1"/>
    </xf>
    <xf numFmtId="0" fontId="33" fillId="47" borderId="16" xfId="2605" applyFont="1" applyFill="1" applyBorder="1" applyAlignment="1">
      <alignment horizontal="center" vertical="center"/>
    </xf>
    <xf numFmtId="0" fontId="33" fillId="47" borderId="75" xfId="2605" applyFont="1" applyFill="1" applyBorder="1" applyAlignment="1">
      <alignment horizontal="center" vertical="center"/>
    </xf>
    <xf numFmtId="0" fontId="33" fillId="47" borderId="69" xfId="2605" applyFont="1" applyFill="1" applyBorder="1" applyAlignment="1">
      <alignment horizontal="center" vertical="center"/>
    </xf>
    <xf numFmtId="0" fontId="28" fillId="4" borderId="15" xfId="2605" applyFont="1" applyFill="1" applyBorder="1" applyAlignment="1">
      <alignment horizontal="center" vertical="center"/>
    </xf>
    <xf numFmtId="0" fontId="28" fillId="4" borderId="16" xfId="2605" applyFont="1" applyFill="1" applyBorder="1" applyAlignment="1">
      <alignment horizontal="center" vertical="center"/>
    </xf>
    <xf numFmtId="0" fontId="28" fillId="4" borderId="32" xfId="2605" applyFont="1" applyFill="1" applyBorder="1" applyAlignment="1">
      <alignment horizontal="center" vertical="center"/>
    </xf>
    <xf numFmtId="0" fontId="28" fillId="4" borderId="75" xfId="2605" applyFont="1" applyFill="1" applyBorder="1" applyAlignment="1">
      <alignment horizontal="center" vertical="center"/>
    </xf>
    <xf numFmtId="0" fontId="28" fillId="4" borderId="71" xfId="2605" applyFont="1" applyFill="1" applyBorder="1" applyAlignment="1">
      <alignment horizontal="center" vertical="center"/>
    </xf>
    <xf numFmtId="0" fontId="28" fillId="4" borderId="76" xfId="2605" applyFont="1" applyFill="1" applyBorder="1" applyAlignment="1">
      <alignment horizontal="center" vertical="center"/>
    </xf>
    <xf numFmtId="0" fontId="31" fillId="55" borderId="16" xfId="2605" applyFont="1" applyFill="1" applyBorder="1" applyAlignment="1">
      <alignment horizontal="center" vertical="center" wrapText="1"/>
    </xf>
    <xf numFmtId="0" fontId="31" fillId="55" borderId="69" xfId="2605" applyFont="1" applyFill="1" applyBorder="1" applyAlignment="1">
      <alignment horizontal="center" vertical="center" wrapText="1"/>
    </xf>
    <xf numFmtId="0" fontId="50" fillId="58" borderId="16" xfId="2605" applyFont="1" applyFill="1" applyBorder="1" applyAlignment="1">
      <alignment horizontal="center" vertical="center" wrapText="1"/>
    </xf>
    <xf numFmtId="0" fontId="50" fillId="58" borderId="69" xfId="2605" applyFont="1" applyFill="1" applyBorder="1" applyAlignment="1">
      <alignment horizontal="center" vertical="center" wrapText="1"/>
    </xf>
    <xf numFmtId="0" fontId="31" fillId="58" borderId="16" xfId="2605" applyFont="1" applyFill="1" applyBorder="1" applyAlignment="1">
      <alignment horizontal="center" vertical="center" wrapText="1"/>
    </xf>
    <xf numFmtId="0" fontId="31" fillId="58" borderId="69" xfId="2605" applyFont="1" applyFill="1" applyBorder="1" applyAlignment="1">
      <alignment horizontal="center" vertical="center" wrapText="1"/>
    </xf>
    <xf numFmtId="0" fontId="31" fillId="58" borderId="16" xfId="2605" applyFont="1" applyFill="1" applyBorder="1" applyAlignment="1">
      <alignment horizontal="center" vertical="center"/>
    </xf>
    <xf numFmtId="0" fontId="31" fillId="58" borderId="69" xfId="2605" applyFont="1" applyFill="1" applyBorder="1" applyAlignment="1">
      <alignment horizontal="center" vertical="center"/>
    </xf>
    <xf numFmtId="0" fontId="33" fillId="58" borderId="16" xfId="2605" applyFont="1" applyFill="1" applyBorder="1" applyAlignment="1">
      <alignment horizontal="center" vertical="center" wrapText="1"/>
    </xf>
    <xf numFmtId="0" fontId="33" fillId="58" borderId="69" xfId="2605" applyFont="1" applyFill="1" applyBorder="1" applyAlignment="1">
      <alignment horizontal="center" vertical="center" wrapText="1"/>
    </xf>
    <xf numFmtId="0" fontId="33" fillId="58" borderId="32" xfId="2605" applyFont="1" applyFill="1" applyBorder="1" applyAlignment="1">
      <alignment horizontal="center" vertical="center" wrapText="1"/>
    </xf>
    <xf numFmtId="0" fontId="33" fillId="58" borderId="50" xfId="2605" applyFont="1" applyFill="1" applyBorder="1" applyAlignment="1">
      <alignment horizontal="center" vertical="center" wrapText="1"/>
    </xf>
    <xf numFmtId="0" fontId="28" fillId="29" borderId="15" xfId="2605" applyFont="1" applyFill="1" applyBorder="1" applyAlignment="1">
      <alignment horizontal="center" vertical="center"/>
    </xf>
    <xf numFmtId="0" fontId="28" fillId="29" borderId="16" xfId="2605" applyFont="1" applyFill="1" applyBorder="1" applyAlignment="1">
      <alignment horizontal="center" vertical="center"/>
    </xf>
    <xf numFmtId="0" fontId="28" fillId="29" borderId="32" xfId="2605" applyFont="1" applyFill="1" applyBorder="1" applyAlignment="1">
      <alignment horizontal="center" vertical="center"/>
    </xf>
    <xf numFmtId="0" fontId="28" fillId="29" borderId="75" xfId="2605" applyFont="1" applyFill="1" applyBorder="1" applyAlignment="1">
      <alignment horizontal="center" vertical="center"/>
    </xf>
    <xf numFmtId="0" fontId="28" fillId="29" borderId="69" xfId="2605" applyFont="1" applyFill="1" applyBorder="1" applyAlignment="1">
      <alignment horizontal="center" vertical="center"/>
    </xf>
    <xf numFmtId="0" fontId="28" fillId="29" borderId="50" xfId="2605" applyFont="1" applyFill="1" applyBorder="1" applyAlignment="1">
      <alignment horizontal="center" vertical="center"/>
    </xf>
    <xf numFmtId="0" fontId="31" fillId="59" borderId="16" xfId="2605" applyFont="1" applyFill="1" applyBorder="1" applyAlignment="1">
      <alignment horizontal="center" vertical="center"/>
    </xf>
    <xf numFmtId="0" fontId="31" fillId="59" borderId="69" xfId="2605" applyFont="1" applyFill="1" applyBorder="1" applyAlignment="1">
      <alignment horizontal="center" vertical="center"/>
    </xf>
    <xf numFmtId="0" fontId="33" fillId="28" borderId="16" xfId="2605" applyFont="1" applyFill="1" applyBorder="1" applyAlignment="1">
      <alignment horizontal="center" vertical="center" wrapText="1"/>
    </xf>
    <xf numFmtId="0" fontId="33" fillId="28" borderId="69" xfId="2605" applyFont="1" applyFill="1" applyBorder="1" applyAlignment="1">
      <alignment horizontal="center" vertical="center" wrapText="1"/>
    </xf>
    <xf numFmtId="0" fontId="33" fillId="59" borderId="16" xfId="2605" applyFont="1" applyFill="1" applyBorder="1" applyAlignment="1">
      <alignment horizontal="center" vertical="center" wrapText="1"/>
    </xf>
    <xf numFmtId="0" fontId="33" fillId="59" borderId="69" xfId="2605" applyFont="1" applyFill="1" applyBorder="1" applyAlignment="1">
      <alignment horizontal="center" vertical="center" wrapText="1"/>
    </xf>
    <xf numFmtId="0" fontId="33" fillId="28" borderId="32" xfId="2605" applyFont="1" applyFill="1" applyBorder="1" applyAlignment="1">
      <alignment horizontal="center" vertical="center" wrapText="1"/>
    </xf>
    <xf numFmtId="0" fontId="33" fillId="28" borderId="50" xfId="2605" applyFont="1" applyFill="1" applyBorder="1" applyAlignment="1">
      <alignment horizontal="center" vertical="center" wrapText="1"/>
    </xf>
    <xf numFmtId="0" fontId="69" fillId="60" borderId="15" xfId="2605" applyFont="1" applyFill="1" applyBorder="1" applyAlignment="1">
      <alignment horizontal="center" vertical="center" wrapText="1"/>
    </xf>
    <xf numFmtId="0" fontId="54" fillId="60" borderId="16" xfId="2605" applyFont="1" applyFill="1" applyBorder="1" applyAlignment="1">
      <alignment horizontal="center" vertical="center"/>
    </xf>
    <xf numFmtId="0" fontId="54" fillId="60" borderId="75" xfId="2605" applyFont="1" applyFill="1" applyBorder="1" applyAlignment="1">
      <alignment horizontal="center" vertical="center"/>
    </xf>
    <xf numFmtId="0" fontId="54" fillId="60" borderId="69" xfId="2605" applyFont="1" applyFill="1" applyBorder="1" applyAlignment="1">
      <alignment horizontal="center" vertical="center"/>
    </xf>
    <xf numFmtId="0" fontId="63" fillId="60" borderId="16" xfId="2605" applyFont="1" applyFill="1" applyBorder="1" applyAlignment="1">
      <alignment horizontal="center" vertical="center" wrapText="1"/>
    </xf>
    <xf numFmtId="0" fontId="63" fillId="60" borderId="69" xfId="2605" applyFont="1" applyFill="1" applyBorder="1" applyAlignment="1">
      <alignment horizontal="center" vertical="center" wrapText="1"/>
    </xf>
    <xf numFmtId="0" fontId="55" fillId="60" borderId="16" xfId="2605" applyFont="1" applyFill="1" applyBorder="1" applyAlignment="1">
      <alignment horizontal="center" vertical="center" wrapText="1"/>
    </xf>
    <xf numFmtId="0" fontId="55" fillId="60" borderId="69" xfId="2605" applyFont="1" applyFill="1" applyBorder="1" applyAlignment="1">
      <alignment horizontal="center" vertical="center" wrapText="1"/>
    </xf>
    <xf numFmtId="0" fontId="33" fillId="53" borderId="16" xfId="2605" applyFont="1" applyFill="1" applyBorder="1" applyAlignment="1">
      <alignment horizontal="center" vertical="center" wrapText="1"/>
    </xf>
    <xf numFmtId="0" fontId="33" fillId="53" borderId="69" xfId="2605" applyFont="1" applyFill="1" applyBorder="1" applyAlignment="1">
      <alignment horizontal="center" vertical="center" wrapText="1"/>
    </xf>
    <xf numFmtId="0" fontId="33" fillId="0" borderId="16" xfId="2605" applyFont="1" applyFill="1" applyBorder="1" applyAlignment="1">
      <alignment horizontal="center" vertical="center" wrapText="1"/>
    </xf>
    <xf numFmtId="0" fontId="33" fillId="0" borderId="69" xfId="2605" applyFont="1" applyFill="1" applyBorder="1" applyAlignment="1">
      <alignment horizontal="center" vertical="center" wrapText="1"/>
    </xf>
    <xf numFmtId="0" fontId="33" fillId="53" borderId="32" xfId="2605" applyFont="1" applyFill="1" applyBorder="1" applyAlignment="1">
      <alignment horizontal="center" vertical="center" wrapText="1"/>
    </xf>
    <xf numFmtId="0" fontId="33" fillId="53" borderId="50" xfId="2605" applyFont="1" applyFill="1" applyBorder="1" applyAlignment="1">
      <alignment horizontal="center" vertical="center" wrapText="1"/>
    </xf>
    <xf numFmtId="0" fontId="33" fillId="14" borderId="16" xfId="2605" applyFont="1" applyFill="1" applyBorder="1" applyAlignment="1">
      <alignment horizontal="center" vertical="center" wrapText="1"/>
    </xf>
    <xf numFmtId="0" fontId="33" fillId="14" borderId="69" xfId="2605" applyFont="1" applyFill="1" applyBorder="1" applyAlignment="1">
      <alignment horizontal="center" vertical="center" wrapText="1"/>
    </xf>
    <xf numFmtId="0" fontId="55" fillId="60" borderId="32" xfId="2605" applyFont="1" applyFill="1" applyBorder="1" applyAlignment="1">
      <alignment horizontal="center" vertical="center" wrapText="1"/>
    </xf>
    <xf numFmtId="0" fontId="55" fillId="60" borderId="50" xfId="2605" applyFont="1" applyFill="1" applyBorder="1" applyAlignment="1">
      <alignment horizontal="center" vertical="center"/>
    </xf>
    <xf numFmtId="6" fontId="31" fillId="19" borderId="13" xfId="0" applyNumberFormat="1" applyFont="1" applyFill="1" applyBorder="1" applyAlignment="1">
      <alignment horizontal="center"/>
    </xf>
    <xf numFmtId="0" fontId="55" fillId="60" borderId="45" xfId="2605" applyFont="1" applyFill="1" applyBorder="1" applyAlignment="1">
      <alignment horizontal="center" vertical="center"/>
    </xf>
    <xf numFmtId="0" fontId="31" fillId="59" borderId="32" xfId="2605" applyFont="1" applyFill="1" applyBorder="1" applyAlignment="1">
      <alignment horizontal="center" vertical="center" wrapText="1"/>
    </xf>
    <xf numFmtId="0" fontId="31" fillId="59" borderId="50" xfId="2605" applyFont="1" applyFill="1" applyBorder="1" applyAlignment="1">
      <alignment horizontal="center" vertical="center"/>
    </xf>
    <xf numFmtId="0" fontId="55" fillId="60" borderId="15" xfId="2605" applyFont="1" applyFill="1" applyBorder="1" applyAlignment="1">
      <alignment horizontal="center" vertical="center" wrapText="1"/>
    </xf>
    <xf numFmtId="0" fontId="55" fillId="60" borderId="51" xfId="2605" applyFont="1" applyFill="1" applyBorder="1" applyAlignment="1">
      <alignment horizontal="center" vertical="center"/>
    </xf>
    <xf numFmtId="0" fontId="31" fillId="59" borderId="45" xfId="2605" applyFont="1" applyFill="1" applyBorder="1" applyAlignment="1">
      <alignment horizontal="center" vertical="center"/>
    </xf>
    <xf numFmtId="0" fontId="31" fillId="59" borderId="15" xfId="2605" applyFont="1" applyFill="1" applyBorder="1" applyAlignment="1">
      <alignment horizontal="center" vertical="center" wrapText="1"/>
    </xf>
    <xf numFmtId="0" fontId="31" fillId="59" borderId="51" xfId="2605" applyFont="1" applyFill="1" applyBorder="1" applyAlignment="1">
      <alignment horizontal="center" vertical="center"/>
    </xf>
    <xf numFmtId="0" fontId="31" fillId="58" borderId="45" xfId="2605" applyFont="1" applyFill="1" applyBorder="1" applyAlignment="1">
      <alignment horizontal="center" vertical="center"/>
    </xf>
    <xf numFmtId="0" fontId="31" fillId="58" borderId="32" xfId="2605" applyFont="1" applyFill="1" applyBorder="1" applyAlignment="1">
      <alignment horizontal="center" vertical="center" wrapText="1"/>
    </xf>
    <xf numFmtId="0" fontId="31" fillId="58" borderId="50" xfId="2605" applyFont="1" applyFill="1" applyBorder="1" applyAlignment="1">
      <alignment horizontal="center" vertical="center"/>
    </xf>
    <xf numFmtId="0" fontId="55" fillId="57" borderId="15" xfId="2605" applyFont="1" applyFill="1" applyBorder="1" applyAlignment="1">
      <alignment horizontal="center" vertical="center" wrapText="1"/>
    </xf>
    <xf numFmtId="0" fontId="55" fillId="57" borderId="51" xfId="2605" applyFont="1" applyFill="1" applyBorder="1" applyAlignment="1">
      <alignment horizontal="center" vertical="center"/>
    </xf>
    <xf numFmtId="0" fontId="55" fillId="57" borderId="16" xfId="2605" applyFont="1" applyFill="1" applyBorder="1" applyAlignment="1">
      <alignment horizontal="center" vertical="center"/>
    </xf>
    <xf numFmtId="0" fontId="55" fillId="57" borderId="45" xfId="2605" applyFont="1" applyFill="1" applyBorder="1" applyAlignment="1">
      <alignment horizontal="center" vertical="center"/>
    </xf>
    <xf numFmtId="0" fontId="55" fillId="57" borderId="16" xfId="2605" applyFont="1" applyFill="1" applyBorder="1" applyAlignment="1">
      <alignment horizontal="center" vertical="center" wrapText="1"/>
    </xf>
    <xf numFmtId="175" fontId="28" fillId="0" borderId="0" xfId="0" applyNumberFormat="1" applyFont="1" applyAlignment="1">
      <alignment horizontal="right" vertical="center"/>
    </xf>
    <xf numFmtId="0" fontId="31" fillId="14" borderId="6" xfId="2605" applyFont="1" applyFill="1" applyBorder="1" applyAlignment="1">
      <alignment horizontal="center" vertical="center"/>
    </xf>
    <xf numFmtId="0" fontId="31" fillId="14" borderId="9" xfId="2605" applyFont="1" applyFill="1" applyBorder="1" applyAlignment="1">
      <alignment horizontal="center" vertical="center"/>
    </xf>
    <xf numFmtId="0" fontId="31" fillId="14" borderId="31" xfId="2605" applyFont="1" applyFill="1" applyBorder="1" applyAlignment="1">
      <alignment horizontal="center" vertical="center"/>
    </xf>
    <xf numFmtId="0" fontId="31" fillId="14" borderId="27" xfId="2605" applyFont="1" applyFill="1" applyBorder="1" applyAlignment="1">
      <alignment horizontal="center" vertical="center"/>
    </xf>
    <xf numFmtId="0" fontId="31" fillId="14" borderId="6" xfId="2605" applyFont="1" applyFill="1" applyBorder="1" applyAlignment="1">
      <alignment horizontal="center" vertical="center" wrapText="1"/>
    </xf>
    <xf numFmtId="0" fontId="31" fillId="14" borderId="7" xfId="2605" applyFont="1" applyFill="1" applyBorder="1" applyAlignment="1">
      <alignment horizontal="center" vertical="center" wrapText="1"/>
    </xf>
    <xf numFmtId="0" fontId="31" fillId="14" borderId="9" xfId="2605" applyFont="1" applyFill="1" applyBorder="1" applyAlignment="1">
      <alignment horizontal="center" vertical="center" wrapText="1"/>
    </xf>
    <xf numFmtId="0" fontId="31" fillId="14" borderId="8" xfId="2605" applyFont="1" applyFill="1" applyBorder="1" applyAlignment="1">
      <alignment horizontal="center" vertical="center" wrapText="1"/>
    </xf>
    <xf numFmtId="0" fontId="31" fillId="14" borderId="0" xfId="2605" applyFont="1" applyFill="1" applyBorder="1" applyAlignment="1">
      <alignment horizontal="center" vertical="center" wrapText="1"/>
    </xf>
    <xf numFmtId="0" fontId="31" fillId="14" borderId="10" xfId="2605" applyFont="1" applyFill="1" applyBorder="1" applyAlignment="1">
      <alignment horizontal="center" vertical="center" wrapText="1"/>
    </xf>
    <xf numFmtId="0" fontId="31" fillId="14" borderId="7" xfId="2605" applyFont="1" applyFill="1" applyBorder="1" applyAlignment="1">
      <alignment horizontal="center" vertical="center"/>
    </xf>
    <xf numFmtId="0" fontId="31" fillId="14" borderId="3" xfId="2605" applyFont="1" applyFill="1" applyBorder="1" applyAlignment="1">
      <alignment horizontal="center" vertical="center"/>
    </xf>
    <xf numFmtId="0" fontId="31" fillId="14" borderId="8" xfId="2605" applyFont="1" applyFill="1" applyBorder="1" applyAlignment="1">
      <alignment horizontal="center" vertical="center"/>
    </xf>
    <xf numFmtId="0" fontId="31" fillId="14" borderId="0" xfId="2605" applyFont="1" applyFill="1" applyBorder="1" applyAlignment="1">
      <alignment horizontal="center" vertical="center"/>
    </xf>
    <xf numFmtId="0" fontId="31" fillId="14" borderId="10" xfId="2605" applyFont="1" applyFill="1" applyBorder="1" applyAlignment="1">
      <alignment horizontal="center" vertical="center"/>
    </xf>
    <xf numFmtId="175" fontId="42" fillId="0" borderId="0" xfId="0" applyNumberFormat="1" applyFont="1" applyAlignment="1">
      <alignment horizontal="center"/>
    </xf>
    <xf numFmtId="0" fontId="31" fillId="38" borderId="32" xfId="0" applyFont="1" applyFill="1" applyBorder="1" applyAlignment="1">
      <alignment horizontal="center" vertical="center" wrapText="1"/>
    </xf>
    <xf numFmtId="0" fontId="31" fillId="38" borderId="50" xfId="0" applyFont="1" applyFill="1" applyBorder="1" applyAlignment="1">
      <alignment horizontal="center" vertical="center" wrapText="1"/>
    </xf>
    <xf numFmtId="0" fontId="31" fillId="37" borderId="16" xfId="2605" applyFont="1" applyFill="1" applyBorder="1" applyAlignment="1">
      <alignment horizontal="center" vertical="center" wrapText="1"/>
    </xf>
    <xf numFmtId="0" fontId="31" fillId="37" borderId="45" xfId="2605" applyFont="1" applyFill="1" applyBorder="1" applyAlignment="1">
      <alignment horizontal="center" vertical="center" wrapText="1"/>
    </xf>
    <xf numFmtId="0" fontId="31" fillId="38" borderId="16" xfId="0" applyFont="1" applyFill="1" applyBorder="1" applyAlignment="1">
      <alignment horizontal="center" vertical="center" wrapText="1"/>
    </xf>
    <xf numFmtId="0" fontId="31" fillId="38" borderId="45" xfId="0" applyFont="1" applyFill="1" applyBorder="1" applyAlignment="1">
      <alignment horizontal="center" vertical="center" wrapText="1"/>
    </xf>
    <xf numFmtId="0" fontId="31" fillId="37" borderId="15" xfId="2605" applyFont="1" applyFill="1" applyBorder="1" applyAlignment="1">
      <alignment horizontal="center" vertical="center" wrapText="1"/>
    </xf>
    <xf numFmtId="0" fontId="31" fillId="37" borderId="51" xfId="2605" applyFont="1" applyFill="1" applyBorder="1" applyAlignment="1">
      <alignment horizontal="center" vertical="center" wrapText="1"/>
    </xf>
    <xf numFmtId="0" fontId="31" fillId="33" borderId="16" xfId="2605" applyFont="1" applyFill="1" applyBorder="1" applyAlignment="1">
      <alignment horizontal="center" vertical="center" wrapText="1"/>
    </xf>
    <xf numFmtId="0" fontId="31" fillId="33" borderId="45" xfId="2605" applyFont="1" applyFill="1" applyBorder="1" applyAlignment="1">
      <alignment horizontal="center" vertical="center"/>
    </xf>
    <xf numFmtId="0" fontId="31" fillId="33" borderId="32" xfId="2605" applyFont="1" applyFill="1" applyBorder="1" applyAlignment="1">
      <alignment horizontal="center" vertical="center" wrapText="1"/>
    </xf>
    <xf numFmtId="0" fontId="31" fillId="33" borderId="50" xfId="2605" applyFont="1" applyFill="1" applyBorder="1" applyAlignment="1">
      <alignment horizontal="center" vertical="center"/>
    </xf>
    <xf numFmtId="0" fontId="55" fillId="57" borderId="32" xfId="2605" applyFont="1" applyFill="1" applyBorder="1" applyAlignment="1">
      <alignment horizontal="center" vertical="center" wrapText="1"/>
    </xf>
    <xf numFmtId="0" fontId="55" fillId="57" borderId="50" xfId="2605" applyFont="1" applyFill="1" applyBorder="1" applyAlignment="1">
      <alignment horizontal="center" vertical="center"/>
    </xf>
    <xf numFmtId="0" fontId="31" fillId="34" borderId="15" xfId="2605" applyFont="1" applyFill="1" applyBorder="1" applyAlignment="1">
      <alignment horizontal="center" vertical="center" wrapText="1"/>
    </xf>
    <xf numFmtId="0" fontId="31" fillId="34" borderId="51" xfId="2605" applyFont="1" applyFill="1" applyBorder="1" applyAlignment="1">
      <alignment horizontal="center" vertical="center"/>
    </xf>
    <xf numFmtId="0" fontId="31" fillId="34" borderId="16" xfId="2605" applyFont="1" applyFill="1" applyBorder="1" applyAlignment="1">
      <alignment horizontal="center" vertical="center" wrapText="1"/>
    </xf>
    <xf numFmtId="0" fontId="31" fillId="34" borderId="45" xfId="2605" applyFont="1" applyFill="1" applyBorder="1" applyAlignment="1">
      <alignment horizontal="center" vertical="center"/>
    </xf>
    <xf numFmtId="0" fontId="31" fillId="33" borderId="15" xfId="2605" applyFont="1" applyFill="1" applyBorder="1" applyAlignment="1">
      <alignment horizontal="center" vertical="center" wrapText="1"/>
    </xf>
    <xf numFmtId="0" fontId="31" fillId="33" borderId="51" xfId="2605" applyFont="1" applyFill="1" applyBorder="1" applyAlignment="1">
      <alignment horizontal="center" vertical="center"/>
    </xf>
    <xf numFmtId="0" fontId="31" fillId="34" borderId="32" xfId="2605" applyFont="1" applyFill="1" applyBorder="1" applyAlignment="1">
      <alignment horizontal="center" vertical="center" wrapText="1"/>
    </xf>
    <xf numFmtId="0" fontId="31" fillId="34" borderId="50" xfId="2605" applyFont="1" applyFill="1" applyBorder="1" applyAlignment="1">
      <alignment horizontal="center" vertical="center"/>
    </xf>
    <xf numFmtId="44" fontId="31" fillId="19" borderId="13" xfId="0" applyNumberFormat="1" applyFont="1" applyFill="1" applyBorder="1" applyAlignment="1">
      <alignment horizontal="left"/>
    </xf>
    <xf numFmtId="0" fontId="31" fillId="6" borderId="16" xfId="2605" applyFont="1" applyFill="1" applyBorder="1" applyAlignment="1">
      <alignment horizontal="center" vertical="center" wrapText="1"/>
    </xf>
    <xf numFmtId="0" fontId="31" fillId="6" borderId="45" xfId="2605" applyFont="1" applyFill="1" applyBorder="1" applyAlignment="1">
      <alignment horizontal="center" vertical="center"/>
    </xf>
    <xf numFmtId="0" fontId="31" fillId="39" borderId="16" xfId="2605" applyFont="1" applyFill="1" applyBorder="1" applyAlignment="1">
      <alignment horizontal="center" vertical="center" wrapText="1"/>
    </xf>
    <xf numFmtId="0" fontId="31" fillId="39" borderId="45" xfId="2605" applyFont="1" applyFill="1" applyBorder="1" applyAlignment="1">
      <alignment horizontal="center" vertical="center"/>
    </xf>
    <xf numFmtId="0" fontId="31" fillId="39" borderId="32" xfId="2605" applyFont="1" applyFill="1" applyBorder="1" applyAlignment="1">
      <alignment horizontal="center" vertical="center" wrapText="1"/>
    </xf>
    <xf numFmtId="0" fontId="31" fillId="39" borderId="50" xfId="2605" applyFont="1" applyFill="1" applyBorder="1" applyAlignment="1">
      <alignment horizontal="center" vertical="center"/>
    </xf>
    <xf numFmtId="0" fontId="31" fillId="6" borderId="15" xfId="2605" applyFont="1" applyFill="1" applyBorder="1" applyAlignment="1">
      <alignment horizontal="center" vertical="center" wrapText="1"/>
    </xf>
    <xf numFmtId="0" fontId="31" fillId="6" borderId="51" xfId="2605" applyFont="1" applyFill="1" applyBorder="1" applyAlignment="1">
      <alignment horizontal="center" vertical="center"/>
    </xf>
    <xf numFmtId="0" fontId="31" fillId="39" borderId="16" xfId="2605" applyFont="1" applyFill="1" applyBorder="1" applyAlignment="1">
      <alignment horizontal="center" vertical="center"/>
    </xf>
    <xf numFmtId="0" fontId="31" fillId="39" borderId="15" xfId="2605" applyFont="1" applyFill="1" applyBorder="1" applyAlignment="1">
      <alignment horizontal="center" vertical="center" wrapText="1"/>
    </xf>
    <xf numFmtId="0" fontId="31" fillId="39" borderId="51" xfId="2605" applyFont="1" applyFill="1" applyBorder="1" applyAlignment="1">
      <alignment horizontal="center" vertical="center"/>
    </xf>
    <xf numFmtId="6" fontId="31" fillId="6" borderId="12" xfId="2605" applyNumberFormat="1" applyFont="1" applyFill="1" applyBorder="1" applyAlignment="1">
      <alignment horizontal="center" vertical="center"/>
    </xf>
    <xf numFmtId="6" fontId="31" fillId="0" borderId="77" xfId="2605" applyNumberFormat="1" applyFont="1" applyFill="1" applyBorder="1" applyAlignment="1">
      <alignment horizontal="center" vertical="center"/>
    </xf>
    <xf numFmtId="0" fontId="31" fillId="29" borderId="15" xfId="2605" applyFont="1" applyFill="1" applyBorder="1" applyAlignment="1">
      <alignment horizontal="center" vertical="center"/>
    </xf>
    <xf numFmtId="0" fontId="31" fillId="29" borderId="16" xfId="2605" applyFont="1" applyFill="1" applyBorder="1" applyAlignment="1">
      <alignment horizontal="center" vertical="center"/>
    </xf>
    <xf numFmtId="0" fontId="31" fillId="29" borderId="32" xfId="2605" applyFont="1" applyFill="1" applyBorder="1" applyAlignment="1">
      <alignment horizontal="center" vertical="center"/>
    </xf>
    <xf numFmtId="0" fontId="31" fillId="29" borderId="51" xfId="2605" applyFont="1" applyFill="1" applyBorder="1" applyAlignment="1">
      <alignment horizontal="center" vertical="center"/>
    </xf>
    <xf numFmtId="0" fontId="31" fillId="29" borderId="45" xfId="2605" applyFont="1" applyFill="1" applyBorder="1" applyAlignment="1">
      <alignment horizontal="center" vertical="center"/>
    </xf>
    <xf numFmtId="0" fontId="31" fillId="29" borderId="50" xfId="2605" applyFont="1" applyFill="1" applyBorder="1" applyAlignment="1">
      <alignment horizontal="center" vertical="center"/>
    </xf>
    <xf numFmtId="0" fontId="31" fillId="4" borderId="15" xfId="2605" applyFont="1" applyFill="1" applyBorder="1" applyAlignment="1">
      <alignment horizontal="center" vertical="center"/>
    </xf>
    <xf numFmtId="0" fontId="31" fillId="4" borderId="16" xfId="2605" applyFont="1" applyFill="1" applyBorder="1" applyAlignment="1">
      <alignment horizontal="center" vertical="center"/>
    </xf>
    <xf numFmtId="0" fontId="31" fillId="4" borderId="32" xfId="2605" applyFont="1" applyFill="1" applyBorder="1" applyAlignment="1">
      <alignment horizontal="center" vertical="center"/>
    </xf>
    <xf numFmtId="0" fontId="31" fillId="4" borderId="51" xfId="2605" applyFont="1" applyFill="1" applyBorder="1" applyAlignment="1">
      <alignment horizontal="center" vertical="center"/>
    </xf>
    <xf numFmtId="0" fontId="31" fillId="4" borderId="45" xfId="2605" applyFont="1" applyFill="1" applyBorder="1" applyAlignment="1">
      <alignment horizontal="center" vertical="center"/>
    </xf>
    <xf numFmtId="0" fontId="31" fillId="4" borderId="50" xfId="2605" applyFont="1" applyFill="1" applyBorder="1" applyAlignment="1">
      <alignment horizontal="center" vertical="center"/>
    </xf>
    <xf numFmtId="6" fontId="31" fillId="6" borderId="13" xfId="2605" applyNumberFormat="1" applyFont="1" applyFill="1" applyBorder="1" applyAlignment="1">
      <alignment horizontal="center" vertical="center"/>
    </xf>
    <xf numFmtId="6" fontId="31" fillId="0" borderId="13" xfId="2605" applyNumberFormat="1" applyFont="1" applyFill="1" applyBorder="1" applyAlignment="1">
      <alignment horizontal="center" vertical="center"/>
    </xf>
    <xf numFmtId="166" fontId="31" fillId="6" borderId="13" xfId="2605" applyNumberFormat="1" applyFont="1" applyFill="1" applyBorder="1" applyAlignment="1">
      <alignment horizontal="center" vertical="center"/>
    </xf>
    <xf numFmtId="166" fontId="31" fillId="0" borderId="13" xfId="2605" applyNumberFormat="1" applyFont="1" applyFill="1" applyBorder="1" applyAlignment="1">
      <alignment horizontal="center" vertical="center"/>
    </xf>
    <xf numFmtId="0" fontId="31" fillId="6" borderId="32" xfId="2605" applyFont="1" applyFill="1" applyBorder="1" applyAlignment="1">
      <alignment horizontal="center" vertical="center" wrapText="1"/>
    </xf>
    <xf numFmtId="0" fontId="31" fillId="6" borderId="50" xfId="2605" applyFont="1" applyFill="1" applyBorder="1" applyAlignment="1">
      <alignment horizontal="center" vertical="center"/>
    </xf>
    <xf numFmtId="0" fontId="31" fillId="58" borderId="15" xfId="2605" applyFont="1" applyFill="1" applyBorder="1" applyAlignment="1">
      <alignment horizontal="center" vertical="center" wrapText="1"/>
    </xf>
    <xf numFmtId="0" fontId="31" fillId="58" borderId="51" xfId="2605" applyFont="1" applyFill="1" applyBorder="1" applyAlignment="1">
      <alignment horizontal="center" vertical="center"/>
    </xf>
  </cellXfs>
  <cellStyles count="12680">
    <cellStyle name="Comma" xfId="1" builtinId="3"/>
    <cellStyle name="Comma 2" xfId="2604" xr:uid="{00000000-0005-0000-0000-000001000000}"/>
    <cellStyle name="Currency" xfId="2" builtinId="4"/>
    <cellStyle name="Currency 2" xfId="3" xr:uid="{00000000-0005-0000-0000-000003000000}"/>
    <cellStyle name="Currency 3" xfId="8" xr:uid="{00000000-0005-0000-0000-000004000000}"/>
    <cellStyle name="Currency 4" xfId="2556" xr:uid="{00000000-0005-0000-0000-000005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645" builtinId="9" hidden="1"/>
    <cellStyle name="Followed Hyperlink" xfId="3647" builtinId="9" hidden="1"/>
    <cellStyle name="Followed Hyperlink" xfId="3649" builtinId="9" hidden="1"/>
    <cellStyle name="Followed Hyperlink" xfId="3651" builtinId="9" hidden="1"/>
    <cellStyle name="Followed Hyperlink" xfId="3653" builtinId="9" hidden="1"/>
    <cellStyle name="Followed Hyperlink" xfId="3655" builtinId="9" hidden="1"/>
    <cellStyle name="Followed Hyperlink" xfId="3657" builtinId="9" hidden="1"/>
    <cellStyle name="Followed Hyperlink" xfId="3659" builtinId="9" hidden="1"/>
    <cellStyle name="Followed Hyperlink" xfId="3661" builtinId="9" hidden="1"/>
    <cellStyle name="Followed Hyperlink" xfId="3663" builtinId="9" hidden="1"/>
    <cellStyle name="Followed Hyperlink" xfId="3665" builtinId="9" hidden="1"/>
    <cellStyle name="Followed Hyperlink" xfId="3667" builtinId="9" hidden="1"/>
    <cellStyle name="Followed Hyperlink" xfId="3669" builtinId="9" hidden="1"/>
    <cellStyle name="Followed Hyperlink" xfId="3671" builtinId="9" hidden="1"/>
    <cellStyle name="Followed Hyperlink" xfId="3673" builtinId="9" hidden="1"/>
    <cellStyle name="Followed Hyperlink" xfId="3675" builtinId="9" hidden="1"/>
    <cellStyle name="Followed Hyperlink" xfId="3677" builtinId="9" hidden="1"/>
    <cellStyle name="Followed Hyperlink" xfId="3679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5" builtinId="9" hidden="1"/>
    <cellStyle name="Followed Hyperlink" xfId="3847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1" builtinId="9" hidden="1"/>
    <cellStyle name="Followed Hyperlink" xfId="7333" builtinId="9" hidden="1"/>
    <cellStyle name="Followed Hyperlink" xfId="7335" builtinId="9" hidden="1"/>
    <cellStyle name="Followed Hyperlink" xfId="7337" builtinId="9" hidden="1"/>
    <cellStyle name="Followed Hyperlink" xfId="7339" builtinId="9" hidden="1"/>
    <cellStyle name="Followed Hyperlink" xfId="7341" builtinId="9" hidden="1"/>
    <cellStyle name="Followed Hyperlink" xfId="7343" builtinId="9" hidden="1"/>
    <cellStyle name="Followed Hyperlink" xfId="7345" builtinId="9" hidden="1"/>
    <cellStyle name="Followed Hyperlink" xfId="7347" builtinId="9" hidden="1"/>
    <cellStyle name="Followed Hyperlink" xfId="7349" builtinId="9" hidden="1"/>
    <cellStyle name="Followed Hyperlink" xfId="7351" builtinId="9" hidden="1"/>
    <cellStyle name="Followed Hyperlink" xfId="7353" builtinId="9" hidden="1"/>
    <cellStyle name="Followed Hyperlink" xfId="7355" builtinId="9" hidden="1"/>
    <cellStyle name="Followed Hyperlink" xfId="7357" builtinId="9" hidden="1"/>
    <cellStyle name="Followed Hyperlink" xfId="7359" builtinId="9" hidden="1"/>
    <cellStyle name="Followed Hyperlink" xfId="7361" builtinId="9" hidden="1"/>
    <cellStyle name="Followed Hyperlink" xfId="7363" builtinId="9" hidden="1"/>
    <cellStyle name="Followed Hyperlink" xfId="7365" builtinId="9" hidden="1"/>
    <cellStyle name="Followed Hyperlink" xfId="7367" builtinId="9" hidden="1"/>
    <cellStyle name="Followed Hyperlink" xfId="7369" builtinId="9" hidden="1"/>
    <cellStyle name="Followed Hyperlink" xfId="7371" builtinId="9" hidden="1"/>
    <cellStyle name="Followed Hyperlink" xfId="7373" builtinId="9" hidden="1"/>
    <cellStyle name="Followed Hyperlink" xfId="7375" builtinId="9" hidden="1"/>
    <cellStyle name="Followed Hyperlink" xfId="7377" builtinId="9" hidden="1"/>
    <cellStyle name="Followed Hyperlink" xfId="7379" builtinId="9" hidden="1"/>
    <cellStyle name="Followed Hyperlink" xfId="7381" builtinId="9" hidden="1"/>
    <cellStyle name="Followed Hyperlink" xfId="7383" builtinId="9" hidden="1"/>
    <cellStyle name="Followed Hyperlink" xfId="7385" builtinId="9" hidden="1"/>
    <cellStyle name="Followed Hyperlink" xfId="7387" builtinId="9" hidden="1"/>
    <cellStyle name="Followed Hyperlink" xfId="7389" builtinId="9" hidden="1"/>
    <cellStyle name="Followed Hyperlink" xfId="7391" builtinId="9" hidden="1"/>
    <cellStyle name="Followed Hyperlink" xfId="7393" builtinId="9" hidden="1"/>
    <cellStyle name="Followed Hyperlink" xfId="7395" builtinId="9" hidden="1"/>
    <cellStyle name="Followed Hyperlink" xfId="7397" builtinId="9" hidden="1"/>
    <cellStyle name="Followed Hyperlink" xfId="7399" builtinId="9" hidden="1"/>
    <cellStyle name="Followed Hyperlink" xfId="7401" builtinId="9" hidden="1"/>
    <cellStyle name="Followed Hyperlink" xfId="7403" builtinId="9" hidden="1"/>
    <cellStyle name="Followed Hyperlink" xfId="7405" builtinId="9" hidden="1"/>
    <cellStyle name="Followed Hyperlink" xfId="7407" builtinId="9" hidden="1"/>
    <cellStyle name="Followed Hyperlink" xfId="7409" builtinId="9" hidden="1"/>
    <cellStyle name="Followed Hyperlink" xfId="7411" builtinId="9" hidden="1"/>
    <cellStyle name="Followed Hyperlink" xfId="7413" builtinId="9" hidden="1"/>
    <cellStyle name="Followed Hyperlink" xfId="7415" builtinId="9" hidden="1"/>
    <cellStyle name="Followed Hyperlink" xfId="7417" builtinId="9" hidden="1"/>
    <cellStyle name="Followed Hyperlink" xfId="7419" builtinId="9" hidden="1"/>
    <cellStyle name="Followed Hyperlink" xfId="7421" builtinId="9" hidden="1"/>
    <cellStyle name="Followed Hyperlink" xfId="7423" builtinId="9" hidden="1"/>
    <cellStyle name="Followed Hyperlink" xfId="7425" builtinId="9" hidden="1"/>
    <cellStyle name="Followed Hyperlink" xfId="7427" builtinId="9" hidden="1"/>
    <cellStyle name="Followed Hyperlink" xfId="7429" builtinId="9" hidden="1"/>
    <cellStyle name="Followed Hyperlink" xfId="7431" builtinId="9" hidden="1"/>
    <cellStyle name="Followed Hyperlink" xfId="7433" builtinId="9" hidden="1"/>
    <cellStyle name="Followed Hyperlink" xfId="7435" builtinId="9" hidden="1"/>
    <cellStyle name="Followed Hyperlink" xfId="7437" builtinId="9" hidden="1"/>
    <cellStyle name="Followed Hyperlink" xfId="7439" builtinId="9" hidden="1"/>
    <cellStyle name="Followed Hyperlink" xfId="7441" builtinId="9" hidden="1"/>
    <cellStyle name="Followed Hyperlink" xfId="7443" builtinId="9" hidden="1"/>
    <cellStyle name="Followed Hyperlink" xfId="7445" builtinId="9" hidden="1"/>
    <cellStyle name="Followed Hyperlink" xfId="7447" builtinId="9" hidden="1"/>
    <cellStyle name="Followed Hyperlink" xfId="7449" builtinId="9" hidden="1"/>
    <cellStyle name="Followed Hyperlink" xfId="7451" builtinId="9" hidden="1"/>
    <cellStyle name="Followed Hyperlink" xfId="7453" builtinId="9" hidden="1"/>
    <cellStyle name="Followed Hyperlink" xfId="7455" builtinId="9" hidden="1"/>
    <cellStyle name="Followed Hyperlink" xfId="7457" builtinId="9" hidden="1"/>
    <cellStyle name="Followed Hyperlink" xfId="7459" builtinId="9" hidden="1"/>
    <cellStyle name="Followed Hyperlink" xfId="7461" builtinId="9" hidden="1"/>
    <cellStyle name="Followed Hyperlink" xfId="7463" builtinId="9" hidden="1"/>
    <cellStyle name="Followed Hyperlink" xfId="7465" builtinId="9" hidden="1"/>
    <cellStyle name="Followed Hyperlink" xfId="7467" builtinId="9" hidden="1"/>
    <cellStyle name="Followed Hyperlink" xfId="7469" builtinId="9" hidden="1"/>
    <cellStyle name="Followed Hyperlink" xfId="7471" builtinId="9" hidden="1"/>
    <cellStyle name="Followed Hyperlink" xfId="7473" builtinId="9" hidden="1"/>
    <cellStyle name="Followed Hyperlink" xfId="7475" builtinId="9" hidden="1"/>
    <cellStyle name="Followed Hyperlink" xfId="7477" builtinId="9" hidden="1"/>
    <cellStyle name="Followed Hyperlink" xfId="7479" builtinId="9" hidden="1"/>
    <cellStyle name="Followed Hyperlink" xfId="7481" builtinId="9" hidden="1"/>
    <cellStyle name="Followed Hyperlink" xfId="7483" builtinId="9" hidden="1"/>
    <cellStyle name="Followed Hyperlink" xfId="7485" builtinId="9" hidden="1"/>
    <cellStyle name="Followed Hyperlink" xfId="7487" builtinId="9" hidden="1"/>
    <cellStyle name="Followed Hyperlink" xfId="7489" builtinId="9" hidden="1"/>
    <cellStyle name="Followed Hyperlink" xfId="7491" builtinId="9" hidden="1"/>
    <cellStyle name="Followed Hyperlink" xfId="7493" builtinId="9" hidden="1"/>
    <cellStyle name="Followed Hyperlink" xfId="7495" builtinId="9" hidden="1"/>
    <cellStyle name="Followed Hyperlink" xfId="7497" builtinId="9" hidden="1"/>
    <cellStyle name="Followed Hyperlink" xfId="7499" builtinId="9" hidden="1"/>
    <cellStyle name="Followed Hyperlink" xfId="7501" builtinId="9" hidden="1"/>
    <cellStyle name="Followed Hyperlink" xfId="7503" builtinId="9" hidden="1"/>
    <cellStyle name="Followed Hyperlink" xfId="7505" builtinId="9" hidden="1"/>
    <cellStyle name="Followed Hyperlink" xfId="7507" builtinId="9" hidden="1"/>
    <cellStyle name="Followed Hyperlink" xfId="7509" builtinId="9" hidden="1"/>
    <cellStyle name="Followed Hyperlink" xfId="7511" builtinId="9" hidden="1"/>
    <cellStyle name="Followed Hyperlink" xfId="7513" builtinId="9" hidden="1"/>
    <cellStyle name="Followed Hyperlink" xfId="7515" builtinId="9" hidden="1"/>
    <cellStyle name="Followed Hyperlink" xfId="7517" builtinId="9" hidden="1"/>
    <cellStyle name="Followed Hyperlink" xfId="7519" builtinId="9" hidden="1"/>
    <cellStyle name="Followed Hyperlink" xfId="7521" builtinId="9" hidden="1"/>
    <cellStyle name="Followed Hyperlink" xfId="7523" builtinId="9" hidden="1"/>
    <cellStyle name="Followed Hyperlink" xfId="7525" builtinId="9" hidden="1"/>
    <cellStyle name="Followed Hyperlink" xfId="7527" builtinId="9" hidden="1"/>
    <cellStyle name="Followed Hyperlink" xfId="7529" builtinId="9" hidden="1"/>
    <cellStyle name="Followed Hyperlink" xfId="7531" builtinId="9" hidden="1"/>
    <cellStyle name="Followed Hyperlink" xfId="7533" builtinId="9" hidden="1"/>
    <cellStyle name="Followed Hyperlink" xfId="7535" builtinId="9" hidden="1"/>
    <cellStyle name="Followed Hyperlink" xfId="7537" builtinId="9" hidden="1"/>
    <cellStyle name="Followed Hyperlink" xfId="7539" builtinId="9" hidden="1"/>
    <cellStyle name="Followed Hyperlink" xfId="7541" builtinId="9" hidden="1"/>
    <cellStyle name="Followed Hyperlink" xfId="7543" builtinId="9" hidden="1"/>
    <cellStyle name="Followed Hyperlink" xfId="7545" builtinId="9" hidden="1"/>
    <cellStyle name="Followed Hyperlink" xfId="7547" builtinId="9" hidden="1"/>
    <cellStyle name="Followed Hyperlink" xfId="7549" builtinId="9" hidden="1"/>
    <cellStyle name="Followed Hyperlink" xfId="7551" builtinId="9" hidden="1"/>
    <cellStyle name="Followed Hyperlink" xfId="7553" builtinId="9" hidden="1"/>
    <cellStyle name="Followed Hyperlink" xfId="7555" builtinId="9" hidden="1"/>
    <cellStyle name="Followed Hyperlink" xfId="7557" builtinId="9" hidden="1"/>
    <cellStyle name="Followed Hyperlink" xfId="7559" builtinId="9" hidden="1"/>
    <cellStyle name="Followed Hyperlink" xfId="7561" builtinId="9" hidden="1"/>
    <cellStyle name="Followed Hyperlink" xfId="7563" builtinId="9" hidden="1"/>
    <cellStyle name="Followed Hyperlink" xfId="7565" builtinId="9" hidden="1"/>
    <cellStyle name="Followed Hyperlink" xfId="7567" builtinId="9" hidden="1"/>
    <cellStyle name="Followed Hyperlink" xfId="7569" builtinId="9" hidden="1"/>
    <cellStyle name="Followed Hyperlink" xfId="7571" builtinId="9" hidden="1"/>
    <cellStyle name="Followed Hyperlink" xfId="7573" builtinId="9" hidden="1"/>
    <cellStyle name="Followed Hyperlink" xfId="7575" builtinId="9" hidden="1"/>
    <cellStyle name="Followed Hyperlink" xfId="7577" builtinId="9" hidden="1"/>
    <cellStyle name="Followed Hyperlink" xfId="7579" builtinId="9" hidden="1"/>
    <cellStyle name="Followed Hyperlink" xfId="7581" builtinId="9" hidden="1"/>
    <cellStyle name="Followed Hyperlink" xfId="7583" builtinId="9" hidden="1"/>
    <cellStyle name="Followed Hyperlink" xfId="7585" builtinId="9" hidden="1"/>
    <cellStyle name="Followed Hyperlink" xfId="7587" builtinId="9" hidden="1"/>
    <cellStyle name="Followed Hyperlink" xfId="7589" builtinId="9" hidden="1"/>
    <cellStyle name="Followed Hyperlink" xfId="7591" builtinId="9" hidden="1"/>
    <cellStyle name="Followed Hyperlink" xfId="7593" builtinId="9" hidden="1"/>
    <cellStyle name="Followed Hyperlink" xfId="7595" builtinId="9" hidden="1"/>
    <cellStyle name="Followed Hyperlink" xfId="7597" builtinId="9" hidden="1"/>
    <cellStyle name="Followed Hyperlink" xfId="7599" builtinId="9" hidden="1"/>
    <cellStyle name="Followed Hyperlink" xfId="7601" builtinId="9" hidden="1"/>
    <cellStyle name="Followed Hyperlink" xfId="7603" builtinId="9" hidden="1"/>
    <cellStyle name="Followed Hyperlink" xfId="7605" builtinId="9" hidden="1"/>
    <cellStyle name="Followed Hyperlink" xfId="7607" builtinId="9" hidden="1"/>
    <cellStyle name="Followed Hyperlink" xfId="7609" builtinId="9" hidden="1"/>
    <cellStyle name="Followed Hyperlink" xfId="7611" builtinId="9" hidden="1"/>
    <cellStyle name="Followed Hyperlink" xfId="7613" builtinId="9" hidden="1"/>
    <cellStyle name="Followed Hyperlink" xfId="7615" builtinId="9" hidden="1"/>
    <cellStyle name="Followed Hyperlink" xfId="7617" builtinId="9" hidden="1"/>
    <cellStyle name="Followed Hyperlink" xfId="7619" builtinId="9" hidden="1"/>
    <cellStyle name="Followed Hyperlink" xfId="7621" builtinId="9" hidden="1"/>
    <cellStyle name="Followed Hyperlink" xfId="7623" builtinId="9" hidden="1"/>
    <cellStyle name="Followed Hyperlink" xfId="7625" builtinId="9" hidden="1"/>
    <cellStyle name="Followed Hyperlink" xfId="7627" builtinId="9" hidden="1"/>
    <cellStyle name="Followed Hyperlink" xfId="7629" builtinId="9" hidden="1"/>
    <cellStyle name="Followed Hyperlink" xfId="7631" builtinId="9" hidden="1"/>
    <cellStyle name="Followed Hyperlink" xfId="7633" builtinId="9" hidden="1"/>
    <cellStyle name="Followed Hyperlink" xfId="7635" builtinId="9" hidden="1"/>
    <cellStyle name="Followed Hyperlink" xfId="7637" builtinId="9" hidden="1"/>
    <cellStyle name="Followed Hyperlink" xfId="7639" builtinId="9" hidden="1"/>
    <cellStyle name="Followed Hyperlink" xfId="7641" builtinId="9" hidden="1"/>
    <cellStyle name="Followed Hyperlink" xfId="7643" builtinId="9" hidden="1"/>
    <cellStyle name="Followed Hyperlink" xfId="7645" builtinId="9" hidden="1"/>
    <cellStyle name="Followed Hyperlink" xfId="7647" builtinId="9" hidden="1"/>
    <cellStyle name="Followed Hyperlink" xfId="7649" builtinId="9" hidden="1"/>
    <cellStyle name="Followed Hyperlink" xfId="7651" builtinId="9" hidden="1"/>
    <cellStyle name="Followed Hyperlink" xfId="7653" builtinId="9" hidden="1"/>
    <cellStyle name="Followed Hyperlink" xfId="7655" builtinId="9" hidden="1"/>
    <cellStyle name="Followed Hyperlink" xfId="7657" builtinId="9" hidden="1"/>
    <cellStyle name="Followed Hyperlink" xfId="7659" builtinId="9" hidden="1"/>
    <cellStyle name="Followed Hyperlink" xfId="7661" builtinId="9" hidden="1"/>
    <cellStyle name="Followed Hyperlink" xfId="7663" builtinId="9" hidden="1"/>
    <cellStyle name="Followed Hyperlink" xfId="7665" builtinId="9" hidden="1"/>
    <cellStyle name="Followed Hyperlink" xfId="7667" builtinId="9" hidden="1"/>
    <cellStyle name="Followed Hyperlink" xfId="7669" builtinId="9" hidden="1"/>
    <cellStyle name="Followed Hyperlink" xfId="7671" builtinId="9" hidden="1"/>
    <cellStyle name="Followed Hyperlink" xfId="7673" builtinId="9" hidden="1"/>
    <cellStyle name="Followed Hyperlink" xfId="7675" builtinId="9" hidden="1"/>
    <cellStyle name="Followed Hyperlink" xfId="7677" builtinId="9" hidden="1"/>
    <cellStyle name="Followed Hyperlink" xfId="7679" builtinId="9" hidden="1"/>
    <cellStyle name="Followed Hyperlink" xfId="7681" builtinId="9" hidden="1"/>
    <cellStyle name="Followed Hyperlink" xfId="7683" builtinId="9" hidden="1"/>
    <cellStyle name="Followed Hyperlink" xfId="7685" builtinId="9" hidden="1"/>
    <cellStyle name="Followed Hyperlink" xfId="7687" builtinId="9" hidden="1"/>
    <cellStyle name="Followed Hyperlink" xfId="7689" builtinId="9" hidden="1"/>
    <cellStyle name="Followed Hyperlink" xfId="7691" builtinId="9" hidden="1"/>
    <cellStyle name="Followed Hyperlink" xfId="7693" builtinId="9" hidden="1"/>
    <cellStyle name="Followed Hyperlink" xfId="7695" builtinId="9" hidden="1"/>
    <cellStyle name="Followed Hyperlink" xfId="7697" builtinId="9" hidden="1"/>
    <cellStyle name="Followed Hyperlink" xfId="7699" builtinId="9" hidden="1"/>
    <cellStyle name="Followed Hyperlink" xfId="7701" builtinId="9" hidden="1"/>
    <cellStyle name="Followed Hyperlink" xfId="7703" builtinId="9" hidden="1"/>
    <cellStyle name="Followed Hyperlink" xfId="7705" builtinId="9" hidden="1"/>
    <cellStyle name="Followed Hyperlink" xfId="7707" builtinId="9" hidden="1"/>
    <cellStyle name="Followed Hyperlink" xfId="7709" builtinId="9" hidden="1"/>
    <cellStyle name="Followed Hyperlink" xfId="7711" builtinId="9" hidden="1"/>
    <cellStyle name="Followed Hyperlink" xfId="7713" builtinId="9" hidden="1"/>
    <cellStyle name="Followed Hyperlink" xfId="7715" builtinId="9" hidden="1"/>
    <cellStyle name="Followed Hyperlink" xfId="7717" builtinId="9" hidden="1"/>
    <cellStyle name="Followed Hyperlink" xfId="7719" builtinId="9" hidden="1"/>
    <cellStyle name="Followed Hyperlink" xfId="7721" builtinId="9" hidden="1"/>
    <cellStyle name="Followed Hyperlink" xfId="7723" builtinId="9" hidden="1"/>
    <cellStyle name="Followed Hyperlink" xfId="7725" builtinId="9" hidden="1"/>
    <cellStyle name="Followed Hyperlink" xfId="7727" builtinId="9" hidden="1"/>
    <cellStyle name="Followed Hyperlink" xfId="7729" builtinId="9" hidden="1"/>
    <cellStyle name="Followed Hyperlink" xfId="7731" builtinId="9" hidden="1"/>
    <cellStyle name="Followed Hyperlink" xfId="7733" builtinId="9" hidden="1"/>
    <cellStyle name="Followed Hyperlink" xfId="7735" builtinId="9" hidden="1"/>
    <cellStyle name="Followed Hyperlink" xfId="7737" builtinId="9" hidden="1"/>
    <cellStyle name="Followed Hyperlink" xfId="7739" builtinId="9" hidden="1"/>
    <cellStyle name="Followed Hyperlink" xfId="7741" builtinId="9" hidden="1"/>
    <cellStyle name="Followed Hyperlink" xfId="7743" builtinId="9" hidden="1"/>
    <cellStyle name="Followed Hyperlink" xfId="7745" builtinId="9" hidden="1"/>
    <cellStyle name="Followed Hyperlink" xfId="7747" builtinId="9" hidden="1"/>
    <cellStyle name="Followed Hyperlink" xfId="7749" builtinId="9" hidden="1"/>
    <cellStyle name="Followed Hyperlink" xfId="7751" builtinId="9" hidden="1"/>
    <cellStyle name="Followed Hyperlink" xfId="7753" builtinId="9" hidden="1"/>
    <cellStyle name="Followed Hyperlink" xfId="7755" builtinId="9" hidden="1"/>
    <cellStyle name="Followed Hyperlink" xfId="7757" builtinId="9" hidden="1"/>
    <cellStyle name="Followed Hyperlink" xfId="7759" builtinId="9" hidden="1"/>
    <cellStyle name="Followed Hyperlink" xfId="7761" builtinId="9" hidden="1"/>
    <cellStyle name="Followed Hyperlink" xfId="7763" builtinId="9" hidden="1"/>
    <cellStyle name="Followed Hyperlink" xfId="7765" builtinId="9" hidden="1"/>
    <cellStyle name="Followed Hyperlink" xfId="7767" builtinId="9" hidden="1"/>
    <cellStyle name="Followed Hyperlink" xfId="7769" builtinId="9" hidden="1"/>
    <cellStyle name="Followed Hyperlink" xfId="7771" builtinId="9" hidden="1"/>
    <cellStyle name="Followed Hyperlink" xfId="7773" builtinId="9" hidden="1"/>
    <cellStyle name="Followed Hyperlink" xfId="7775" builtinId="9" hidden="1"/>
    <cellStyle name="Followed Hyperlink" xfId="7777" builtinId="9" hidden="1"/>
    <cellStyle name="Followed Hyperlink" xfId="7779" builtinId="9" hidden="1"/>
    <cellStyle name="Followed Hyperlink" xfId="7781" builtinId="9" hidden="1"/>
    <cellStyle name="Followed Hyperlink" xfId="7783" builtinId="9" hidden="1"/>
    <cellStyle name="Followed Hyperlink" xfId="7785" builtinId="9" hidden="1"/>
    <cellStyle name="Followed Hyperlink" xfId="7787" builtinId="9" hidden="1"/>
    <cellStyle name="Followed Hyperlink" xfId="7789" builtinId="9" hidden="1"/>
    <cellStyle name="Followed Hyperlink" xfId="7791" builtinId="9" hidden="1"/>
    <cellStyle name="Followed Hyperlink" xfId="7793" builtinId="9" hidden="1"/>
    <cellStyle name="Followed Hyperlink" xfId="7795" builtinId="9" hidden="1"/>
    <cellStyle name="Followed Hyperlink" xfId="7797" builtinId="9" hidden="1"/>
    <cellStyle name="Followed Hyperlink" xfId="7799" builtinId="9" hidden="1"/>
    <cellStyle name="Followed Hyperlink" xfId="7801" builtinId="9" hidden="1"/>
    <cellStyle name="Followed Hyperlink" xfId="7803" builtinId="9" hidden="1"/>
    <cellStyle name="Followed Hyperlink" xfId="7805" builtinId="9" hidden="1"/>
    <cellStyle name="Followed Hyperlink" xfId="7807" builtinId="9" hidden="1"/>
    <cellStyle name="Followed Hyperlink" xfId="7809" builtinId="9" hidden="1"/>
    <cellStyle name="Followed Hyperlink" xfId="7811" builtinId="9" hidden="1"/>
    <cellStyle name="Followed Hyperlink" xfId="7813" builtinId="9" hidden="1"/>
    <cellStyle name="Followed Hyperlink" xfId="7815" builtinId="9" hidden="1"/>
    <cellStyle name="Followed Hyperlink" xfId="7817" builtinId="9" hidden="1"/>
    <cellStyle name="Followed Hyperlink" xfId="7819" builtinId="9" hidden="1"/>
    <cellStyle name="Followed Hyperlink" xfId="7821" builtinId="9" hidden="1"/>
    <cellStyle name="Followed Hyperlink" xfId="7823" builtinId="9" hidden="1"/>
    <cellStyle name="Followed Hyperlink" xfId="7825" builtinId="9" hidden="1"/>
    <cellStyle name="Followed Hyperlink" xfId="7827" builtinId="9" hidden="1"/>
    <cellStyle name="Followed Hyperlink" xfId="7829" builtinId="9" hidden="1"/>
    <cellStyle name="Followed Hyperlink" xfId="7831" builtinId="9" hidden="1"/>
    <cellStyle name="Followed Hyperlink" xfId="7833" builtinId="9" hidden="1"/>
    <cellStyle name="Followed Hyperlink" xfId="7835" builtinId="9" hidden="1"/>
    <cellStyle name="Followed Hyperlink" xfId="7837" builtinId="9" hidden="1"/>
    <cellStyle name="Followed Hyperlink" xfId="7839" builtinId="9" hidden="1"/>
    <cellStyle name="Followed Hyperlink" xfId="7841" builtinId="9" hidden="1"/>
    <cellStyle name="Followed Hyperlink" xfId="7843" builtinId="9" hidden="1"/>
    <cellStyle name="Followed Hyperlink" xfId="7845" builtinId="9" hidden="1"/>
    <cellStyle name="Followed Hyperlink" xfId="7847" builtinId="9" hidden="1"/>
    <cellStyle name="Followed Hyperlink" xfId="7849" builtinId="9" hidden="1"/>
    <cellStyle name="Followed Hyperlink" xfId="7851" builtinId="9" hidden="1"/>
    <cellStyle name="Followed Hyperlink" xfId="7853" builtinId="9" hidden="1"/>
    <cellStyle name="Followed Hyperlink" xfId="7855" builtinId="9" hidden="1"/>
    <cellStyle name="Followed Hyperlink" xfId="7857" builtinId="9" hidden="1"/>
    <cellStyle name="Followed Hyperlink" xfId="7859" builtinId="9" hidden="1"/>
    <cellStyle name="Followed Hyperlink" xfId="7861" builtinId="9" hidden="1"/>
    <cellStyle name="Followed Hyperlink" xfId="7863" builtinId="9" hidden="1"/>
    <cellStyle name="Followed Hyperlink" xfId="7865" builtinId="9" hidden="1"/>
    <cellStyle name="Followed Hyperlink" xfId="7867" builtinId="9" hidden="1"/>
    <cellStyle name="Followed Hyperlink" xfId="7869" builtinId="9" hidden="1"/>
    <cellStyle name="Followed Hyperlink" xfId="7871" builtinId="9" hidden="1"/>
    <cellStyle name="Followed Hyperlink" xfId="7873" builtinId="9" hidden="1"/>
    <cellStyle name="Followed Hyperlink" xfId="7875" builtinId="9" hidden="1"/>
    <cellStyle name="Followed Hyperlink" xfId="7877" builtinId="9" hidden="1"/>
    <cellStyle name="Followed Hyperlink" xfId="7879" builtinId="9" hidden="1"/>
    <cellStyle name="Followed Hyperlink" xfId="7881" builtinId="9" hidden="1"/>
    <cellStyle name="Followed Hyperlink" xfId="7883" builtinId="9" hidden="1"/>
    <cellStyle name="Followed Hyperlink" xfId="7885" builtinId="9" hidden="1"/>
    <cellStyle name="Followed Hyperlink" xfId="7887" builtinId="9" hidden="1"/>
    <cellStyle name="Followed Hyperlink" xfId="7889" builtinId="9" hidden="1"/>
    <cellStyle name="Followed Hyperlink" xfId="7891" builtinId="9" hidden="1"/>
    <cellStyle name="Followed Hyperlink" xfId="7893" builtinId="9" hidden="1"/>
    <cellStyle name="Followed Hyperlink" xfId="7895" builtinId="9" hidden="1"/>
    <cellStyle name="Followed Hyperlink" xfId="7897" builtinId="9" hidden="1"/>
    <cellStyle name="Followed Hyperlink" xfId="7899" builtinId="9" hidden="1"/>
    <cellStyle name="Followed Hyperlink" xfId="7901" builtinId="9" hidden="1"/>
    <cellStyle name="Followed Hyperlink" xfId="7903" builtinId="9" hidden="1"/>
    <cellStyle name="Followed Hyperlink" xfId="7905" builtinId="9" hidden="1"/>
    <cellStyle name="Followed Hyperlink" xfId="7907" builtinId="9" hidden="1"/>
    <cellStyle name="Followed Hyperlink" xfId="7909" builtinId="9" hidden="1"/>
    <cellStyle name="Followed Hyperlink" xfId="7911" builtinId="9" hidden="1"/>
    <cellStyle name="Followed Hyperlink" xfId="7913" builtinId="9" hidden="1"/>
    <cellStyle name="Followed Hyperlink" xfId="7915" builtinId="9" hidden="1"/>
    <cellStyle name="Followed Hyperlink" xfId="7917" builtinId="9" hidden="1"/>
    <cellStyle name="Followed Hyperlink" xfId="7919" builtinId="9" hidden="1"/>
    <cellStyle name="Followed Hyperlink" xfId="7921" builtinId="9" hidden="1"/>
    <cellStyle name="Followed Hyperlink" xfId="7923" builtinId="9" hidden="1"/>
    <cellStyle name="Followed Hyperlink" xfId="7925" builtinId="9" hidden="1"/>
    <cellStyle name="Followed Hyperlink" xfId="7927" builtinId="9" hidden="1"/>
    <cellStyle name="Followed Hyperlink" xfId="7929" builtinId="9" hidden="1"/>
    <cellStyle name="Followed Hyperlink" xfId="7931" builtinId="9" hidden="1"/>
    <cellStyle name="Followed Hyperlink" xfId="7933" builtinId="9" hidden="1"/>
    <cellStyle name="Followed Hyperlink" xfId="7935" builtinId="9" hidden="1"/>
    <cellStyle name="Followed Hyperlink" xfId="7937" builtinId="9" hidden="1"/>
    <cellStyle name="Followed Hyperlink" xfId="7939" builtinId="9" hidden="1"/>
    <cellStyle name="Followed Hyperlink" xfId="7941" builtinId="9" hidden="1"/>
    <cellStyle name="Followed Hyperlink" xfId="7943" builtinId="9" hidden="1"/>
    <cellStyle name="Followed Hyperlink" xfId="7945" builtinId="9" hidden="1"/>
    <cellStyle name="Followed Hyperlink" xfId="7947" builtinId="9" hidden="1"/>
    <cellStyle name="Followed Hyperlink" xfId="7949" builtinId="9" hidden="1"/>
    <cellStyle name="Followed Hyperlink" xfId="7951" builtinId="9" hidden="1"/>
    <cellStyle name="Followed Hyperlink" xfId="7953" builtinId="9" hidden="1"/>
    <cellStyle name="Followed Hyperlink" xfId="7955" builtinId="9" hidden="1"/>
    <cellStyle name="Followed Hyperlink" xfId="7957" builtinId="9" hidden="1"/>
    <cellStyle name="Followed Hyperlink" xfId="7959" builtinId="9" hidden="1"/>
    <cellStyle name="Followed Hyperlink" xfId="7961" builtinId="9" hidden="1"/>
    <cellStyle name="Followed Hyperlink" xfId="7963" builtinId="9" hidden="1"/>
    <cellStyle name="Followed Hyperlink" xfId="7965" builtinId="9" hidden="1"/>
    <cellStyle name="Followed Hyperlink" xfId="7967" builtinId="9" hidden="1"/>
    <cellStyle name="Followed Hyperlink" xfId="7969" builtinId="9" hidden="1"/>
    <cellStyle name="Followed Hyperlink" xfId="7971" builtinId="9" hidden="1"/>
    <cellStyle name="Followed Hyperlink" xfId="7973" builtinId="9" hidden="1"/>
    <cellStyle name="Followed Hyperlink" xfId="7975" builtinId="9" hidden="1"/>
    <cellStyle name="Followed Hyperlink" xfId="7977" builtinId="9" hidden="1"/>
    <cellStyle name="Followed Hyperlink" xfId="7979" builtinId="9" hidden="1"/>
    <cellStyle name="Followed Hyperlink" xfId="7981" builtinId="9" hidden="1"/>
    <cellStyle name="Followed Hyperlink" xfId="7983" builtinId="9" hidden="1"/>
    <cellStyle name="Followed Hyperlink" xfId="7985" builtinId="9" hidden="1"/>
    <cellStyle name="Followed Hyperlink" xfId="7987" builtinId="9" hidden="1"/>
    <cellStyle name="Followed Hyperlink" xfId="7989" builtinId="9" hidden="1"/>
    <cellStyle name="Followed Hyperlink" xfId="7991" builtinId="9" hidden="1"/>
    <cellStyle name="Followed Hyperlink" xfId="7993" builtinId="9" hidden="1"/>
    <cellStyle name="Followed Hyperlink" xfId="7995" builtinId="9" hidden="1"/>
    <cellStyle name="Followed Hyperlink" xfId="7997" builtinId="9" hidden="1"/>
    <cellStyle name="Followed Hyperlink" xfId="7999" builtinId="9" hidden="1"/>
    <cellStyle name="Followed Hyperlink" xfId="8001" builtinId="9" hidden="1"/>
    <cellStyle name="Followed Hyperlink" xfId="8003" builtinId="9" hidden="1"/>
    <cellStyle name="Followed Hyperlink" xfId="8005" builtinId="9" hidden="1"/>
    <cellStyle name="Followed Hyperlink" xfId="8007" builtinId="9" hidden="1"/>
    <cellStyle name="Followed Hyperlink" xfId="8009" builtinId="9" hidden="1"/>
    <cellStyle name="Followed Hyperlink" xfId="8011" builtinId="9" hidden="1"/>
    <cellStyle name="Followed Hyperlink" xfId="8013" builtinId="9" hidden="1"/>
    <cellStyle name="Followed Hyperlink" xfId="8015" builtinId="9" hidden="1"/>
    <cellStyle name="Followed Hyperlink" xfId="8017" builtinId="9" hidden="1"/>
    <cellStyle name="Followed Hyperlink" xfId="8019" builtinId="9" hidden="1"/>
    <cellStyle name="Followed Hyperlink" xfId="8021" builtinId="9" hidden="1"/>
    <cellStyle name="Followed Hyperlink" xfId="8023" builtinId="9" hidden="1"/>
    <cellStyle name="Followed Hyperlink" xfId="8025" builtinId="9" hidden="1"/>
    <cellStyle name="Followed Hyperlink" xfId="8027" builtinId="9" hidden="1"/>
    <cellStyle name="Followed Hyperlink" xfId="8029" builtinId="9" hidden="1"/>
    <cellStyle name="Followed Hyperlink" xfId="8031" builtinId="9" hidden="1"/>
    <cellStyle name="Followed Hyperlink" xfId="8033" builtinId="9" hidden="1"/>
    <cellStyle name="Followed Hyperlink" xfId="8035" builtinId="9" hidden="1"/>
    <cellStyle name="Followed Hyperlink" xfId="8037" builtinId="9" hidden="1"/>
    <cellStyle name="Followed Hyperlink" xfId="8039" builtinId="9" hidden="1"/>
    <cellStyle name="Followed Hyperlink" xfId="8041" builtinId="9" hidden="1"/>
    <cellStyle name="Followed Hyperlink" xfId="8043" builtinId="9" hidden="1"/>
    <cellStyle name="Followed Hyperlink" xfId="8045" builtinId="9" hidden="1"/>
    <cellStyle name="Followed Hyperlink" xfId="8047" builtinId="9" hidden="1"/>
    <cellStyle name="Followed Hyperlink" xfId="8049" builtinId="9" hidden="1"/>
    <cellStyle name="Followed Hyperlink" xfId="8051" builtinId="9" hidden="1"/>
    <cellStyle name="Followed Hyperlink" xfId="8053" builtinId="9" hidden="1"/>
    <cellStyle name="Followed Hyperlink" xfId="8055" builtinId="9" hidden="1"/>
    <cellStyle name="Followed Hyperlink" xfId="8057" builtinId="9" hidden="1"/>
    <cellStyle name="Followed Hyperlink" xfId="8059" builtinId="9" hidden="1"/>
    <cellStyle name="Followed Hyperlink" xfId="8061" builtinId="9" hidden="1"/>
    <cellStyle name="Followed Hyperlink" xfId="8063" builtinId="9" hidden="1"/>
    <cellStyle name="Followed Hyperlink" xfId="8065" builtinId="9" hidden="1"/>
    <cellStyle name="Followed Hyperlink" xfId="8067" builtinId="9" hidden="1"/>
    <cellStyle name="Followed Hyperlink" xfId="8069" builtinId="9" hidden="1"/>
    <cellStyle name="Followed Hyperlink" xfId="8071" builtinId="9" hidden="1"/>
    <cellStyle name="Followed Hyperlink" xfId="8073" builtinId="9" hidden="1"/>
    <cellStyle name="Followed Hyperlink" xfId="8075" builtinId="9" hidden="1"/>
    <cellStyle name="Followed Hyperlink" xfId="8077" builtinId="9" hidden="1"/>
    <cellStyle name="Followed Hyperlink" xfId="8079" builtinId="9" hidden="1"/>
    <cellStyle name="Followed Hyperlink" xfId="8081" builtinId="9" hidden="1"/>
    <cellStyle name="Followed Hyperlink" xfId="8083" builtinId="9" hidden="1"/>
    <cellStyle name="Followed Hyperlink" xfId="8085" builtinId="9" hidden="1"/>
    <cellStyle name="Followed Hyperlink" xfId="8087" builtinId="9" hidden="1"/>
    <cellStyle name="Followed Hyperlink" xfId="8089" builtinId="9" hidden="1"/>
    <cellStyle name="Followed Hyperlink" xfId="8091" builtinId="9" hidden="1"/>
    <cellStyle name="Followed Hyperlink" xfId="8093" builtinId="9" hidden="1"/>
    <cellStyle name="Followed Hyperlink" xfId="8095" builtinId="9" hidden="1"/>
    <cellStyle name="Followed Hyperlink" xfId="8097" builtinId="9" hidden="1"/>
    <cellStyle name="Followed Hyperlink" xfId="8099" builtinId="9" hidden="1"/>
    <cellStyle name="Followed Hyperlink" xfId="8101" builtinId="9" hidden="1"/>
    <cellStyle name="Followed Hyperlink" xfId="8103" builtinId="9" hidden="1"/>
    <cellStyle name="Followed Hyperlink" xfId="8105" builtinId="9" hidden="1"/>
    <cellStyle name="Followed Hyperlink" xfId="8107" builtinId="9" hidden="1"/>
    <cellStyle name="Followed Hyperlink" xfId="8109" builtinId="9" hidden="1"/>
    <cellStyle name="Followed Hyperlink" xfId="8111" builtinId="9" hidden="1"/>
    <cellStyle name="Followed Hyperlink" xfId="8113" builtinId="9" hidden="1"/>
    <cellStyle name="Followed Hyperlink" xfId="8115" builtinId="9" hidden="1"/>
    <cellStyle name="Followed Hyperlink" xfId="8117" builtinId="9" hidden="1"/>
    <cellStyle name="Followed Hyperlink" xfId="8119" builtinId="9" hidden="1"/>
    <cellStyle name="Followed Hyperlink" xfId="8121" builtinId="9" hidden="1"/>
    <cellStyle name="Followed Hyperlink" xfId="8123" builtinId="9" hidden="1"/>
    <cellStyle name="Followed Hyperlink" xfId="8125" builtinId="9" hidden="1"/>
    <cellStyle name="Followed Hyperlink" xfId="8127" builtinId="9" hidden="1"/>
    <cellStyle name="Followed Hyperlink" xfId="8129" builtinId="9" hidden="1"/>
    <cellStyle name="Followed Hyperlink" xfId="8131" builtinId="9" hidden="1"/>
    <cellStyle name="Followed Hyperlink" xfId="8133" builtinId="9" hidden="1"/>
    <cellStyle name="Followed Hyperlink" xfId="8135" builtinId="9" hidden="1"/>
    <cellStyle name="Followed Hyperlink" xfId="8137" builtinId="9" hidden="1"/>
    <cellStyle name="Followed Hyperlink" xfId="8139" builtinId="9" hidden="1"/>
    <cellStyle name="Followed Hyperlink" xfId="8141" builtinId="9" hidden="1"/>
    <cellStyle name="Followed Hyperlink" xfId="8143" builtinId="9" hidden="1"/>
    <cellStyle name="Followed Hyperlink" xfId="8145" builtinId="9" hidden="1"/>
    <cellStyle name="Followed Hyperlink" xfId="8147" builtinId="9" hidden="1"/>
    <cellStyle name="Followed Hyperlink" xfId="8149" builtinId="9" hidden="1"/>
    <cellStyle name="Followed Hyperlink" xfId="8151" builtinId="9" hidden="1"/>
    <cellStyle name="Followed Hyperlink" xfId="8153" builtinId="9" hidden="1"/>
    <cellStyle name="Followed Hyperlink" xfId="8155" builtinId="9" hidden="1"/>
    <cellStyle name="Followed Hyperlink" xfId="8157" builtinId="9" hidden="1"/>
    <cellStyle name="Followed Hyperlink" xfId="8159" builtinId="9" hidden="1"/>
    <cellStyle name="Followed Hyperlink" xfId="8161" builtinId="9" hidden="1"/>
    <cellStyle name="Followed Hyperlink" xfId="8163" builtinId="9" hidden="1"/>
    <cellStyle name="Followed Hyperlink" xfId="8165" builtinId="9" hidden="1"/>
    <cellStyle name="Followed Hyperlink" xfId="8167" builtinId="9" hidden="1"/>
    <cellStyle name="Followed Hyperlink" xfId="8169" builtinId="9" hidden="1"/>
    <cellStyle name="Followed Hyperlink" xfId="8171" builtinId="9" hidden="1"/>
    <cellStyle name="Followed Hyperlink" xfId="8173" builtinId="9" hidden="1"/>
    <cellStyle name="Followed Hyperlink" xfId="8175" builtinId="9" hidden="1"/>
    <cellStyle name="Followed Hyperlink" xfId="8177" builtinId="9" hidden="1"/>
    <cellStyle name="Followed Hyperlink" xfId="8179" builtinId="9" hidden="1"/>
    <cellStyle name="Followed Hyperlink" xfId="8181" builtinId="9" hidden="1"/>
    <cellStyle name="Followed Hyperlink" xfId="8183" builtinId="9" hidden="1"/>
    <cellStyle name="Followed Hyperlink" xfId="8185" builtinId="9" hidden="1"/>
    <cellStyle name="Followed Hyperlink" xfId="8187" builtinId="9" hidden="1"/>
    <cellStyle name="Followed Hyperlink" xfId="8189" builtinId="9" hidden="1"/>
    <cellStyle name="Followed Hyperlink" xfId="8191" builtinId="9" hidden="1"/>
    <cellStyle name="Followed Hyperlink" xfId="8193" builtinId="9" hidden="1"/>
    <cellStyle name="Followed Hyperlink" xfId="8195" builtinId="9" hidden="1"/>
    <cellStyle name="Followed Hyperlink" xfId="8197" builtinId="9" hidden="1"/>
    <cellStyle name="Followed Hyperlink" xfId="8199" builtinId="9" hidden="1"/>
    <cellStyle name="Followed Hyperlink" xfId="8201" builtinId="9" hidden="1"/>
    <cellStyle name="Followed Hyperlink" xfId="8203" builtinId="9" hidden="1"/>
    <cellStyle name="Followed Hyperlink" xfId="8205" builtinId="9" hidden="1"/>
    <cellStyle name="Followed Hyperlink" xfId="8207" builtinId="9" hidden="1"/>
    <cellStyle name="Followed Hyperlink" xfId="8209" builtinId="9" hidden="1"/>
    <cellStyle name="Followed Hyperlink" xfId="8211" builtinId="9" hidden="1"/>
    <cellStyle name="Followed Hyperlink" xfId="8213" builtinId="9" hidden="1"/>
    <cellStyle name="Followed Hyperlink" xfId="8215" builtinId="9" hidden="1"/>
    <cellStyle name="Followed Hyperlink" xfId="8217" builtinId="9" hidden="1"/>
    <cellStyle name="Followed Hyperlink" xfId="8219" builtinId="9" hidden="1"/>
    <cellStyle name="Followed Hyperlink" xfId="8221" builtinId="9" hidden="1"/>
    <cellStyle name="Followed Hyperlink" xfId="8223" builtinId="9" hidden="1"/>
    <cellStyle name="Followed Hyperlink" xfId="8225" builtinId="9" hidden="1"/>
    <cellStyle name="Followed Hyperlink" xfId="8227" builtinId="9" hidden="1"/>
    <cellStyle name="Followed Hyperlink" xfId="8229" builtinId="9" hidden="1"/>
    <cellStyle name="Followed Hyperlink" xfId="8231" builtinId="9" hidden="1"/>
    <cellStyle name="Followed Hyperlink" xfId="8233" builtinId="9" hidden="1"/>
    <cellStyle name="Followed Hyperlink" xfId="8235" builtinId="9" hidden="1"/>
    <cellStyle name="Followed Hyperlink" xfId="8237" builtinId="9" hidden="1"/>
    <cellStyle name="Followed Hyperlink" xfId="8239" builtinId="9" hidden="1"/>
    <cellStyle name="Followed Hyperlink" xfId="8241" builtinId="9" hidden="1"/>
    <cellStyle name="Followed Hyperlink" xfId="8243" builtinId="9" hidden="1"/>
    <cellStyle name="Followed Hyperlink" xfId="8245" builtinId="9" hidden="1"/>
    <cellStyle name="Followed Hyperlink" xfId="8247" builtinId="9" hidden="1"/>
    <cellStyle name="Followed Hyperlink" xfId="8249" builtinId="9" hidden="1"/>
    <cellStyle name="Followed Hyperlink" xfId="8251" builtinId="9" hidden="1"/>
    <cellStyle name="Followed Hyperlink" xfId="8253" builtinId="9" hidden="1"/>
    <cellStyle name="Followed Hyperlink" xfId="8255" builtinId="9" hidden="1"/>
    <cellStyle name="Followed Hyperlink" xfId="8257" builtinId="9" hidden="1"/>
    <cellStyle name="Followed Hyperlink" xfId="8259" builtinId="9" hidden="1"/>
    <cellStyle name="Followed Hyperlink" xfId="8261" builtinId="9" hidden="1"/>
    <cellStyle name="Followed Hyperlink" xfId="8263" builtinId="9" hidden="1"/>
    <cellStyle name="Followed Hyperlink" xfId="8265" builtinId="9" hidden="1"/>
    <cellStyle name="Followed Hyperlink" xfId="8267" builtinId="9" hidden="1"/>
    <cellStyle name="Followed Hyperlink" xfId="8269" builtinId="9" hidden="1"/>
    <cellStyle name="Followed Hyperlink" xfId="8271" builtinId="9" hidden="1"/>
    <cellStyle name="Followed Hyperlink" xfId="8273" builtinId="9" hidden="1"/>
    <cellStyle name="Followed Hyperlink" xfId="8275" builtinId="9" hidden="1"/>
    <cellStyle name="Followed Hyperlink" xfId="8277" builtinId="9" hidden="1"/>
    <cellStyle name="Followed Hyperlink" xfId="8279" builtinId="9" hidden="1"/>
    <cellStyle name="Followed Hyperlink" xfId="8281" builtinId="9" hidden="1"/>
    <cellStyle name="Followed Hyperlink" xfId="8283" builtinId="9" hidden="1"/>
    <cellStyle name="Followed Hyperlink" xfId="8285" builtinId="9" hidden="1"/>
    <cellStyle name="Followed Hyperlink" xfId="8287" builtinId="9" hidden="1"/>
    <cellStyle name="Followed Hyperlink" xfId="8289" builtinId="9" hidden="1"/>
    <cellStyle name="Followed Hyperlink" xfId="8291" builtinId="9" hidden="1"/>
    <cellStyle name="Followed Hyperlink" xfId="8293" builtinId="9" hidden="1"/>
    <cellStyle name="Followed Hyperlink" xfId="8295" builtinId="9" hidden="1"/>
    <cellStyle name="Followed Hyperlink" xfId="8297" builtinId="9" hidden="1"/>
    <cellStyle name="Followed Hyperlink" xfId="8299" builtinId="9" hidden="1"/>
    <cellStyle name="Followed Hyperlink" xfId="8301" builtinId="9" hidden="1"/>
    <cellStyle name="Followed Hyperlink" xfId="8303" builtinId="9" hidden="1"/>
    <cellStyle name="Followed Hyperlink" xfId="8305" builtinId="9" hidden="1"/>
    <cellStyle name="Followed Hyperlink" xfId="8307" builtinId="9" hidden="1"/>
    <cellStyle name="Followed Hyperlink" xfId="8309" builtinId="9" hidden="1"/>
    <cellStyle name="Followed Hyperlink" xfId="8311" builtinId="9" hidden="1"/>
    <cellStyle name="Followed Hyperlink" xfId="8313" builtinId="9" hidden="1"/>
    <cellStyle name="Followed Hyperlink" xfId="8315" builtinId="9" hidden="1"/>
    <cellStyle name="Followed Hyperlink" xfId="8317" builtinId="9" hidden="1"/>
    <cellStyle name="Followed Hyperlink" xfId="8319" builtinId="9" hidden="1"/>
    <cellStyle name="Followed Hyperlink" xfId="8321" builtinId="9" hidden="1"/>
    <cellStyle name="Followed Hyperlink" xfId="8323" builtinId="9" hidden="1"/>
    <cellStyle name="Followed Hyperlink" xfId="8325" builtinId="9" hidden="1"/>
    <cellStyle name="Followed Hyperlink" xfId="8327" builtinId="9" hidden="1"/>
    <cellStyle name="Followed Hyperlink" xfId="8329" builtinId="9" hidden="1"/>
    <cellStyle name="Followed Hyperlink" xfId="8331" builtinId="9" hidden="1"/>
    <cellStyle name="Followed Hyperlink" xfId="8333" builtinId="9" hidden="1"/>
    <cellStyle name="Followed Hyperlink" xfId="8335" builtinId="9" hidden="1"/>
    <cellStyle name="Followed Hyperlink" xfId="8337" builtinId="9" hidden="1"/>
    <cellStyle name="Followed Hyperlink" xfId="8339" builtinId="9" hidden="1"/>
    <cellStyle name="Followed Hyperlink" xfId="8341" builtinId="9" hidden="1"/>
    <cellStyle name="Followed Hyperlink" xfId="8343" builtinId="9" hidden="1"/>
    <cellStyle name="Followed Hyperlink" xfId="8345" builtinId="9" hidden="1"/>
    <cellStyle name="Followed Hyperlink" xfId="8347" builtinId="9" hidden="1"/>
    <cellStyle name="Followed Hyperlink" xfId="8349" builtinId="9" hidden="1"/>
    <cellStyle name="Followed Hyperlink" xfId="8351" builtinId="9" hidden="1"/>
    <cellStyle name="Followed Hyperlink" xfId="8353" builtinId="9" hidden="1"/>
    <cellStyle name="Followed Hyperlink" xfId="8355" builtinId="9" hidden="1"/>
    <cellStyle name="Followed Hyperlink" xfId="8357" builtinId="9" hidden="1"/>
    <cellStyle name="Followed Hyperlink" xfId="8359" builtinId="9" hidden="1"/>
    <cellStyle name="Followed Hyperlink" xfId="8361" builtinId="9" hidden="1"/>
    <cellStyle name="Followed Hyperlink" xfId="8363" builtinId="9" hidden="1"/>
    <cellStyle name="Followed Hyperlink" xfId="8365" builtinId="9" hidden="1"/>
    <cellStyle name="Followed Hyperlink" xfId="8367" builtinId="9" hidden="1"/>
    <cellStyle name="Followed Hyperlink" xfId="8369" builtinId="9" hidden="1"/>
    <cellStyle name="Followed Hyperlink" xfId="8371" builtinId="9" hidden="1"/>
    <cellStyle name="Followed Hyperlink" xfId="8373" builtinId="9" hidden="1"/>
    <cellStyle name="Followed Hyperlink" xfId="8375" builtinId="9" hidden="1"/>
    <cellStyle name="Followed Hyperlink" xfId="8377" builtinId="9" hidden="1"/>
    <cellStyle name="Followed Hyperlink" xfId="8379" builtinId="9" hidden="1"/>
    <cellStyle name="Followed Hyperlink" xfId="8381" builtinId="9" hidden="1"/>
    <cellStyle name="Followed Hyperlink" xfId="8383" builtinId="9" hidden="1"/>
    <cellStyle name="Followed Hyperlink" xfId="8385" builtinId="9" hidden="1"/>
    <cellStyle name="Followed Hyperlink" xfId="8387" builtinId="9" hidden="1"/>
    <cellStyle name="Followed Hyperlink" xfId="8389" builtinId="9" hidden="1"/>
    <cellStyle name="Followed Hyperlink" xfId="8391" builtinId="9" hidden="1"/>
    <cellStyle name="Followed Hyperlink" xfId="8393" builtinId="9" hidden="1"/>
    <cellStyle name="Followed Hyperlink" xfId="8395" builtinId="9" hidden="1"/>
    <cellStyle name="Followed Hyperlink" xfId="8397" builtinId="9" hidden="1"/>
    <cellStyle name="Followed Hyperlink" xfId="8399" builtinId="9" hidden="1"/>
    <cellStyle name="Followed Hyperlink" xfId="8401" builtinId="9" hidden="1"/>
    <cellStyle name="Followed Hyperlink" xfId="8403" builtinId="9" hidden="1"/>
    <cellStyle name="Followed Hyperlink" xfId="8405" builtinId="9" hidden="1"/>
    <cellStyle name="Followed Hyperlink" xfId="8407" builtinId="9" hidden="1"/>
    <cellStyle name="Followed Hyperlink" xfId="8409" builtinId="9" hidden="1"/>
    <cellStyle name="Followed Hyperlink" xfId="8411" builtinId="9" hidden="1"/>
    <cellStyle name="Followed Hyperlink" xfId="8413" builtinId="9" hidden="1"/>
    <cellStyle name="Followed Hyperlink" xfId="8415" builtinId="9" hidden="1"/>
    <cellStyle name="Followed Hyperlink" xfId="8417" builtinId="9" hidden="1"/>
    <cellStyle name="Followed Hyperlink" xfId="8419" builtinId="9" hidden="1"/>
    <cellStyle name="Followed Hyperlink" xfId="8421" builtinId="9" hidden="1"/>
    <cellStyle name="Followed Hyperlink" xfId="8423" builtinId="9" hidden="1"/>
    <cellStyle name="Followed Hyperlink" xfId="8425" builtinId="9" hidden="1"/>
    <cellStyle name="Followed Hyperlink" xfId="8427" builtinId="9" hidden="1"/>
    <cellStyle name="Followed Hyperlink" xfId="8429" builtinId="9" hidden="1"/>
    <cellStyle name="Followed Hyperlink" xfId="8431" builtinId="9" hidden="1"/>
    <cellStyle name="Followed Hyperlink" xfId="8433" builtinId="9" hidden="1"/>
    <cellStyle name="Followed Hyperlink" xfId="8435" builtinId="9" hidden="1"/>
    <cellStyle name="Followed Hyperlink" xfId="8437" builtinId="9" hidden="1"/>
    <cellStyle name="Followed Hyperlink" xfId="8439" builtinId="9" hidden="1"/>
    <cellStyle name="Followed Hyperlink" xfId="8441" builtinId="9" hidden="1"/>
    <cellStyle name="Followed Hyperlink" xfId="8443" builtinId="9" hidden="1"/>
    <cellStyle name="Followed Hyperlink" xfId="8445" builtinId="9" hidden="1"/>
    <cellStyle name="Followed Hyperlink" xfId="8447" builtinId="9" hidden="1"/>
    <cellStyle name="Followed Hyperlink" xfId="8449" builtinId="9" hidden="1"/>
    <cellStyle name="Followed Hyperlink" xfId="8451" builtinId="9" hidden="1"/>
    <cellStyle name="Followed Hyperlink" xfId="8453" builtinId="9" hidden="1"/>
    <cellStyle name="Followed Hyperlink" xfId="8455" builtinId="9" hidden="1"/>
    <cellStyle name="Followed Hyperlink" xfId="8457" builtinId="9" hidden="1"/>
    <cellStyle name="Followed Hyperlink" xfId="8459" builtinId="9" hidden="1"/>
    <cellStyle name="Followed Hyperlink" xfId="8461" builtinId="9" hidden="1"/>
    <cellStyle name="Followed Hyperlink" xfId="8463" builtinId="9" hidden="1"/>
    <cellStyle name="Followed Hyperlink" xfId="8465" builtinId="9" hidden="1"/>
    <cellStyle name="Followed Hyperlink" xfId="8467" builtinId="9" hidden="1"/>
    <cellStyle name="Followed Hyperlink" xfId="8469" builtinId="9" hidden="1"/>
    <cellStyle name="Followed Hyperlink" xfId="8471" builtinId="9" hidden="1"/>
    <cellStyle name="Followed Hyperlink" xfId="8473" builtinId="9" hidden="1"/>
    <cellStyle name="Followed Hyperlink" xfId="8475" builtinId="9" hidden="1"/>
    <cellStyle name="Followed Hyperlink" xfId="8477" builtinId="9" hidden="1"/>
    <cellStyle name="Followed Hyperlink" xfId="8479" builtinId="9" hidden="1"/>
    <cellStyle name="Followed Hyperlink" xfId="8481" builtinId="9" hidden="1"/>
    <cellStyle name="Followed Hyperlink" xfId="8483" builtinId="9" hidden="1"/>
    <cellStyle name="Followed Hyperlink" xfId="8485" builtinId="9" hidden="1"/>
    <cellStyle name="Followed Hyperlink" xfId="8487" builtinId="9" hidden="1"/>
    <cellStyle name="Followed Hyperlink" xfId="8489" builtinId="9" hidden="1"/>
    <cellStyle name="Followed Hyperlink" xfId="8491" builtinId="9" hidden="1"/>
    <cellStyle name="Followed Hyperlink" xfId="8493" builtinId="9" hidden="1"/>
    <cellStyle name="Followed Hyperlink" xfId="8495" builtinId="9" hidden="1"/>
    <cellStyle name="Followed Hyperlink" xfId="8497" builtinId="9" hidden="1"/>
    <cellStyle name="Followed Hyperlink" xfId="8499" builtinId="9" hidden="1"/>
    <cellStyle name="Followed Hyperlink" xfId="8501" builtinId="9" hidden="1"/>
    <cellStyle name="Followed Hyperlink" xfId="8503" builtinId="9" hidden="1"/>
    <cellStyle name="Followed Hyperlink" xfId="8505" builtinId="9" hidden="1"/>
    <cellStyle name="Followed Hyperlink" xfId="8507" builtinId="9" hidden="1"/>
    <cellStyle name="Followed Hyperlink" xfId="8509" builtinId="9" hidden="1"/>
    <cellStyle name="Followed Hyperlink" xfId="8511" builtinId="9" hidden="1"/>
    <cellStyle name="Followed Hyperlink" xfId="8513" builtinId="9" hidden="1"/>
    <cellStyle name="Followed Hyperlink" xfId="8515" builtinId="9" hidden="1"/>
    <cellStyle name="Followed Hyperlink" xfId="8517" builtinId="9" hidden="1"/>
    <cellStyle name="Followed Hyperlink" xfId="8519" builtinId="9" hidden="1"/>
    <cellStyle name="Followed Hyperlink" xfId="8521" builtinId="9" hidden="1"/>
    <cellStyle name="Followed Hyperlink" xfId="8523" builtinId="9" hidden="1"/>
    <cellStyle name="Followed Hyperlink" xfId="8525" builtinId="9" hidden="1"/>
    <cellStyle name="Followed Hyperlink" xfId="8527" builtinId="9" hidden="1"/>
    <cellStyle name="Followed Hyperlink" xfId="8529" builtinId="9" hidden="1"/>
    <cellStyle name="Followed Hyperlink" xfId="8531" builtinId="9" hidden="1"/>
    <cellStyle name="Followed Hyperlink" xfId="8533" builtinId="9" hidden="1"/>
    <cellStyle name="Followed Hyperlink" xfId="8535" builtinId="9" hidden="1"/>
    <cellStyle name="Followed Hyperlink" xfId="8537" builtinId="9" hidden="1"/>
    <cellStyle name="Followed Hyperlink" xfId="8539" builtinId="9" hidden="1"/>
    <cellStyle name="Followed Hyperlink" xfId="8541" builtinId="9" hidden="1"/>
    <cellStyle name="Followed Hyperlink" xfId="8543" builtinId="9" hidden="1"/>
    <cellStyle name="Followed Hyperlink" xfId="8545" builtinId="9" hidden="1"/>
    <cellStyle name="Followed Hyperlink" xfId="8547" builtinId="9" hidden="1"/>
    <cellStyle name="Followed Hyperlink" xfId="8549" builtinId="9" hidden="1"/>
    <cellStyle name="Followed Hyperlink" xfId="8551" builtinId="9" hidden="1"/>
    <cellStyle name="Followed Hyperlink" xfId="8553" builtinId="9" hidden="1"/>
    <cellStyle name="Followed Hyperlink" xfId="8555" builtinId="9" hidden="1"/>
    <cellStyle name="Followed Hyperlink" xfId="8557" builtinId="9" hidden="1"/>
    <cellStyle name="Followed Hyperlink" xfId="8559" builtinId="9" hidden="1"/>
    <cellStyle name="Followed Hyperlink" xfId="8561" builtinId="9" hidden="1"/>
    <cellStyle name="Followed Hyperlink" xfId="8563" builtinId="9" hidden="1"/>
    <cellStyle name="Followed Hyperlink" xfId="8565" builtinId="9" hidden="1"/>
    <cellStyle name="Followed Hyperlink" xfId="8567" builtinId="9" hidden="1"/>
    <cellStyle name="Followed Hyperlink" xfId="8569" builtinId="9" hidden="1"/>
    <cellStyle name="Followed Hyperlink" xfId="8571" builtinId="9" hidden="1"/>
    <cellStyle name="Followed Hyperlink" xfId="8573" builtinId="9" hidden="1"/>
    <cellStyle name="Followed Hyperlink" xfId="8575" builtinId="9" hidden="1"/>
    <cellStyle name="Followed Hyperlink" xfId="8577" builtinId="9" hidden="1"/>
    <cellStyle name="Followed Hyperlink" xfId="8579" builtinId="9" hidden="1"/>
    <cellStyle name="Followed Hyperlink" xfId="8581" builtinId="9" hidden="1"/>
    <cellStyle name="Followed Hyperlink" xfId="8583" builtinId="9" hidden="1"/>
    <cellStyle name="Followed Hyperlink" xfId="8585" builtinId="9" hidden="1"/>
    <cellStyle name="Followed Hyperlink" xfId="8587" builtinId="9" hidden="1"/>
    <cellStyle name="Followed Hyperlink" xfId="8589" builtinId="9" hidden="1"/>
    <cellStyle name="Followed Hyperlink" xfId="8591" builtinId="9" hidden="1"/>
    <cellStyle name="Followed Hyperlink" xfId="8593" builtinId="9" hidden="1"/>
    <cellStyle name="Followed Hyperlink" xfId="8595" builtinId="9" hidden="1"/>
    <cellStyle name="Followed Hyperlink" xfId="8597" builtinId="9" hidden="1"/>
    <cellStyle name="Followed Hyperlink" xfId="8599" builtinId="9" hidden="1"/>
    <cellStyle name="Followed Hyperlink" xfId="8601" builtinId="9" hidden="1"/>
    <cellStyle name="Followed Hyperlink" xfId="8603" builtinId="9" hidden="1"/>
    <cellStyle name="Followed Hyperlink" xfId="8605" builtinId="9" hidden="1"/>
    <cellStyle name="Followed Hyperlink" xfId="8607" builtinId="9" hidden="1"/>
    <cellStyle name="Followed Hyperlink" xfId="8609" builtinId="9" hidden="1"/>
    <cellStyle name="Followed Hyperlink" xfId="8611" builtinId="9" hidden="1"/>
    <cellStyle name="Followed Hyperlink" xfId="8613" builtinId="9" hidden="1"/>
    <cellStyle name="Followed Hyperlink" xfId="8615" builtinId="9" hidden="1"/>
    <cellStyle name="Followed Hyperlink" xfId="8617" builtinId="9" hidden="1"/>
    <cellStyle name="Followed Hyperlink" xfId="8619" builtinId="9" hidden="1"/>
    <cellStyle name="Followed Hyperlink" xfId="8621" builtinId="9" hidden="1"/>
    <cellStyle name="Followed Hyperlink" xfId="8623" builtinId="9" hidden="1"/>
    <cellStyle name="Followed Hyperlink" xfId="8625" builtinId="9" hidden="1"/>
    <cellStyle name="Followed Hyperlink" xfId="8627" builtinId="9" hidden="1"/>
    <cellStyle name="Followed Hyperlink" xfId="8629" builtinId="9" hidden="1"/>
    <cellStyle name="Followed Hyperlink" xfId="8631" builtinId="9" hidden="1"/>
    <cellStyle name="Followed Hyperlink" xfId="8633" builtinId="9" hidden="1"/>
    <cellStyle name="Followed Hyperlink" xfId="8635" builtinId="9" hidden="1"/>
    <cellStyle name="Followed Hyperlink" xfId="8637" builtinId="9" hidden="1"/>
    <cellStyle name="Followed Hyperlink" xfId="8639" builtinId="9" hidden="1"/>
    <cellStyle name="Followed Hyperlink" xfId="8641" builtinId="9" hidden="1"/>
    <cellStyle name="Followed Hyperlink" xfId="8643" builtinId="9" hidden="1"/>
    <cellStyle name="Followed Hyperlink" xfId="8645" builtinId="9" hidden="1"/>
    <cellStyle name="Followed Hyperlink" xfId="8647" builtinId="9" hidden="1"/>
    <cellStyle name="Followed Hyperlink" xfId="8649" builtinId="9" hidden="1"/>
    <cellStyle name="Followed Hyperlink" xfId="8651" builtinId="9" hidden="1"/>
    <cellStyle name="Followed Hyperlink" xfId="8653" builtinId="9" hidden="1"/>
    <cellStyle name="Followed Hyperlink" xfId="8655" builtinId="9" hidden="1"/>
    <cellStyle name="Followed Hyperlink" xfId="8657" builtinId="9" hidden="1"/>
    <cellStyle name="Followed Hyperlink" xfId="8659" builtinId="9" hidden="1"/>
    <cellStyle name="Followed Hyperlink" xfId="8661" builtinId="9" hidden="1"/>
    <cellStyle name="Followed Hyperlink" xfId="8663" builtinId="9" hidden="1"/>
    <cellStyle name="Followed Hyperlink" xfId="8665" builtinId="9" hidden="1"/>
    <cellStyle name="Followed Hyperlink" xfId="8667" builtinId="9" hidden="1"/>
    <cellStyle name="Followed Hyperlink" xfId="8669" builtinId="9" hidden="1"/>
    <cellStyle name="Followed Hyperlink" xfId="8671" builtinId="9" hidden="1"/>
    <cellStyle name="Followed Hyperlink" xfId="8673" builtinId="9" hidden="1"/>
    <cellStyle name="Followed Hyperlink" xfId="8675" builtinId="9" hidden="1"/>
    <cellStyle name="Followed Hyperlink" xfId="8677" builtinId="9" hidden="1"/>
    <cellStyle name="Followed Hyperlink" xfId="8679" builtinId="9" hidden="1"/>
    <cellStyle name="Followed Hyperlink" xfId="8681" builtinId="9" hidden="1"/>
    <cellStyle name="Followed Hyperlink" xfId="8683" builtinId="9" hidden="1"/>
    <cellStyle name="Followed Hyperlink" xfId="8685" builtinId="9" hidden="1"/>
    <cellStyle name="Followed Hyperlink" xfId="8687" builtinId="9" hidden="1"/>
    <cellStyle name="Followed Hyperlink" xfId="8689" builtinId="9" hidden="1"/>
    <cellStyle name="Followed Hyperlink" xfId="8691" builtinId="9" hidden="1"/>
    <cellStyle name="Followed Hyperlink" xfId="8693" builtinId="9" hidden="1"/>
    <cellStyle name="Followed Hyperlink" xfId="8695" builtinId="9" hidden="1"/>
    <cellStyle name="Followed Hyperlink" xfId="8697" builtinId="9" hidden="1"/>
    <cellStyle name="Followed Hyperlink" xfId="8699" builtinId="9" hidden="1"/>
    <cellStyle name="Followed Hyperlink" xfId="8701" builtinId="9" hidden="1"/>
    <cellStyle name="Followed Hyperlink" xfId="8703" builtinId="9" hidden="1"/>
    <cellStyle name="Followed Hyperlink" xfId="8705" builtinId="9" hidden="1"/>
    <cellStyle name="Followed Hyperlink" xfId="8707" builtinId="9" hidden="1"/>
    <cellStyle name="Followed Hyperlink" xfId="8709" builtinId="9" hidden="1"/>
    <cellStyle name="Followed Hyperlink" xfId="8711" builtinId="9" hidden="1"/>
    <cellStyle name="Followed Hyperlink" xfId="8713" builtinId="9" hidden="1"/>
    <cellStyle name="Followed Hyperlink" xfId="8715" builtinId="9" hidden="1"/>
    <cellStyle name="Followed Hyperlink" xfId="8717" builtinId="9" hidden="1"/>
    <cellStyle name="Followed Hyperlink" xfId="8719" builtinId="9" hidden="1"/>
    <cellStyle name="Followed Hyperlink" xfId="8721" builtinId="9" hidden="1"/>
    <cellStyle name="Followed Hyperlink" xfId="8723" builtinId="9" hidden="1"/>
    <cellStyle name="Followed Hyperlink" xfId="8725" builtinId="9" hidden="1"/>
    <cellStyle name="Followed Hyperlink" xfId="8727" builtinId="9" hidden="1"/>
    <cellStyle name="Followed Hyperlink" xfId="8729" builtinId="9" hidden="1"/>
    <cellStyle name="Followed Hyperlink" xfId="8731" builtinId="9" hidden="1"/>
    <cellStyle name="Followed Hyperlink" xfId="8733" builtinId="9" hidden="1"/>
    <cellStyle name="Followed Hyperlink" xfId="8735" builtinId="9" hidden="1"/>
    <cellStyle name="Followed Hyperlink" xfId="8737" builtinId="9" hidden="1"/>
    <cellStyle name="Followed Hyperlink" xfId="8739" builtinId="9" hidden="1"/>
    <cellStyle name="Followed Hyperlink" xfId="8741" builtinId="9" hidden="1"/>
    <cellStyle name="Followed Hyperlink" xfId="8743" builtinId="9" hidden="1"/>
    <cellStyle name="Followed Hyperlink" xfId="8745" builtinId="9" hidden="1"/>
    <cellStyle name="Followed Hyperlink" xfId="8747" builtinId="9" hidden="1"/>
    <cellStyle name="Followed Hyperlink" xfId="8749" builtinId="9" hidden="1"/>
    <cellStyle name="Followed Hyperlink" xfId="8751" builtinId="9" hidden="1"/>
    <cellStyle name="Followed Hyperlink" xfId="8753" builtinId="9" hidden="1"/>
    <cellStyle name="Followed Hyperlink" xfId="8755" builtinId="9" hidden="1"/>
    <cellStyle name="Followed Hyperlink" xfId="8757" builtinId="9" hidden="1"/>
    <cellStyle name="Followed Hyperlink" xfId="8759" builtinId="9" hidden="1"/>
    <cellStyle name="Followed Hyperlink" xfId="8761" builtinId="9" hidden="1"/>
    <cellStyle name="Followed Hyperlink" xfId="8763" builtinId="9" hidden="1"/>
    <cellStyle name="Followed Hyperlink" xfId="8765" builtinId="9" hidden="1"/>
    <cellStyle name="Followed Hyperlink" xfId="8767" builtinId="9" hidden="1"/>
    <cellStyle name="Followed Hyperlink" xfId="8769" builtinId="9" hidden="1"/>
    <cellStyle name="Followed Hyperlink" xfId="8771" builtinId="9" hidden="1"/>
    <cellStyle name="Followed Hyperlink" xfId="8773" builtinId="9" hidden="1"/>
    <cellStyle name="Followed Hyperlink" xfId="8775" builtinId="9" hidden="1"/>
    <cellStyle name="Followed Hyperlink" xfId="8777" builtinId="9" hidden="1"/>
    <cellStyle name="Followed Hyperlink" xfId="8779" builtinId="9" hidden="1"/>
    <cellStyle name="Followed Hyperlink" xfId="8781" builtinId="9" hidden="1"/>
    <cellStyle name="Followed Hyperlink" xfId="8783" builtinId="9" hidden="1"/>
    <cellStyle name="Followed Hyperlink" xfId="8785" builtinId="9" hidden="1"/>
    <cellStyle name="Followed Hyperlink" xfId="8787" builtinId="9" hidden="1"/>
    <cellStyle name="Followed Hyperlink" xfId="8789" builtinId="9" hidden="1"/>
    <cellStyle name="Followed Hyperlink" xfId="8791" builtinId="9" hidden="1"/>
    <cellStyle name="Followed Hyperlink" xfId="8793" builtinId="9" hidden="1"/>
    <cellStyle name="Followed Hyperlink" xfId="8795" builtinId="9" hidden="1"/>
    <cellStyle name="Followed Hyperlink" xfId="8797" builtinId="9" hidden="1"/>
    <cellStyle name="Followed Hyperlink" xfId="8799" builtinId="9" hidden="1"/>
    <cellStyle name="Followed Hyperlink" xfId="8801" builtinId="9" hidden="1"/>
    <cellStyle name="Followed Hyperlink" xfId="8803" builtinId="9" hidden="1"/>
    <cellStyle name="Followed Hyperlink" xfId="8805" builtinId="9" hidden="1"/>
    <cellStyle name="Followed Hyperlink" xfId="8807" builtinId="9" hidden="1"/>
    <cellStyle name="Followed Hyperlink" xfId="8809" builtinId="9" hidden="1"/>
    <cellStyle name="Followed Hyperlink" xfId="8811" builtinId="9" hidden="1"/>
    <cellStyle name="Followed Hyperlink" xfId="8813" builtinId="9" hidden="1"/>
    <cellStyle name="Followed Hyperlink" xfId="8815" builtinId="9" hidden="1"/>
    <cellStyle name="Followed Hyperlink" xfId="8817" builtinId="9" hidden="1"/>
    <cellStyle name="Followed Hyperlink" xfId="8819" builtinId="9" hidden="1"/>
    <cellStyle name="Followed Hyperlink" xfId="8821" builtinId="9" hidden="1"/>
    <cellStyle name="Followed Hyperlink" xfId="8823" builtinId="9" hidden="1"/>
    <cellStyle name="Followed Hyperlink" xfId="8825" builtinId="9" hidden="1"/>
    <cellStyle name="Followed Hyperlink" xfId="8827" builtinId="9" hidden="1"/>
    <cellStyle name="Followed Hyperlink" xfId="8829" builtinId="9" hidden="1"/>
    <cellStyle name="Followed Hyperlink" xfId="8831" builtinId="9" hidden="1"/>
    <cellStyle name="Followed Hyperlink" xfId="8833" builtinId="9" hidden="1"/>
    <cellStyle name="Followed Hyperlink" xfId="8835" builtinId="9" hidden="1"/>
    <cellStyle name="Followed Hyperlink" xfId="8837" builtinId="9" hidden="1"/>
    <cellStyle name="Followed Hyperlink" xfId="8839" builtinId="9" hidden="1"/>
    <cellStyle name="Followed Hyperlink" xfId="8841" builtinId="9" hidden="1"/>
    <cellStyle name="Followed Hyperlink" xfId="8843" builtinId="9" hidden="1"/>
    <cellStyle name="Followed Hyperlink" xfId="8845" builtinId="9" hidden="1"/>
    <cellStyle name="Followed Hyperlink" xfId="8847" builtinId="9" hidden="1"/>
    <cellStyle name="Followed Hyperlink" xfId="8849" builtinId="9" hidden="1"/>
    <cellStyle name="Followed Hyperlink" xfId="8851" builtinId="9" hidden="1"/>
    <cellStyle name="Followed Hyperlink" xfId="8853" builtinId="9" hidden="1"/>
    <cellStyle name="Followed Hyperlink" xfId="8855" builtinId="9" hidden="1"/>
    <cellStyle name="Followed Hyperlink" xfId="8857" builtinId="9" hidden="1"/>
    <cellStyle name="Followed Hyperlink" xfId="8859" builtinId="9" hidden="1"/>
    <cellStyle name="Followed Hyperlink" xfId="8861" builtinId="9" hidden="1"/>
    <cellStyle name="Followed Hyperlink" xfId="8863" builtinId="9" hidden="1"/>
    <cellStyle name="Followed Hyperlink" xfId="8865" builtinId="9" hidden="1"/>
    <cellStyle name="Followed Hyperlink" xfId="8867" builtinId="9" hidden="1"/>
    <cellStyle name="Followed Hyperlink" xfId="8869" builtinId="9" hidden="1"/>
    <cellStyle name="Followed Hyperlink" xfId="8871" builtinId="9" hidden="1"/>
    <cellStyle name="Followed Hyperlink" xfId="8873" builtinId="9" hidden="1"/>
    <cellStyle name="Followed Hyperlink" xfId="8875" builtinId="9" hidden="1"/>
    <cellStyle name="Followed Hyperlink" xfId="8877" builtinId="9" hidden="1"/>
    <cellStyle name="Followed Hyperlink" xfId="8879" builtinId="9" hidden="1"/>
    <cellStyle name="Followed Hyperlink" xfId="8881" builtinId="9" hidden="1"/>
    <cellStyle name="Followed Hyperlink" xfId="8883" builtinId="9" hidden="1"/>
    <cellStyle name="Followed Hyperlink" xfId="8885" builtinId="9" hidden="1"/>
    <cellStyle name="Followed Hyperlink" xfId="8887" builtinId="9" hidden="1"/>
    <cellStyle name="Followed Hyperlink" xfId="8889" builtinId="9" hidden="1"/>
    <cellStyle name="Followed Hyperlink" xfId="8891" builtinId="9" hidden="1"/>
    <cellStyle name="Followed Hyperlink" xfId="8893" builtinId="9" hidden="1"/>
    <cellStyle name="Followed Hyperlink" xfId="8895" builtinId="9" hidden="1"/>
    <cellStyle name="Followed Hyperlink" xfId="8897" builtinId="9" hidden="1"/>
    <cellStyle name="Followed Hyperlink" xfId="8899" builtinId="9" hidden="1"/>
    <cellStyle name="Followed Hyperlink" xfId="8901" builtinId="9" hidden="1"/>
    <cellStyle name="Followed Hyperlink" xfId="8903" builtinId="9" hidden="1"/>
    <cellStyle name="Followed Hyperlink" xfId="8905" builtinId="9" hidden="1"/>
    <cellStyle name="Followed Hyperlink" xfId="8907" builtinId="9" hidden="1"/>
    <cellStyle name="Followed Hyperlink" xfId="8909" builtinId="9" hidden="1"/>
    <cellStyle name="Followed Hyperlink" xfId="8911" builtinId="9" hidden="1"/>
    <cellStyle name="Followed Hyperlink" xfId="8913" builtinId="9" hidden="1"/>
    <cellStyle name="Followed Hyperlink" xfId="8915" builtinId="9" hidden="1"/>
    <cellStyle name="Followed Hyperlink" xfId="8917" builtinId="9" hidden="1"/>
    <cellStyle name="Followed Hyperlink" xfId="8919" builtinId="9" hidden="1"/>
    <cellStyle name="Followed Hyperlink" xfId="8921" builtinId="9" hidden="1"/>
    <cellStyle name="Followed Hyperlink" xfId="8923" builtinId="9" hidden="1"/>
    <cellStyle name="Followed Hyperlink" xfId="8925" builtinId="9" hidden="1"/>
    <cellStyle name="Followed Hyperlink" xfId="8927" builtinId="9" hidden="1"/>
    <cellStyle name="Followed Hyperlink" xfId="8929" builtinId="9" hidden="1"/>
    <cellStyle name="Followed Hyperlink" xfId="8931" builtinId="9" hidden="1"/>
    <cellStyle name="Followed Hyperlink" xfId="8933" builtinId="9" hidden="1"/>
    <cellStyle name="Followed Hyperlink" xfId="8935" builtinId="9" hidden="1"/>
    <cellStyle name="Followed Hyperlink" xfId="8937" builtinId="9" hidden="1"/>
    <cellStyle name="Followed Hyperlink" xfId="8939" builtinId="9" hidden="1"/>
    <cellStyle name="Followed Hyperlink" xfId="8941" builtinId="9" hidden="1"/>
    <cellStyle name="Followed Hyperlink" xfId="8943" builtinId="9" hidden="1"/>
    <cellStyle name="Followed Hyperlink" xfId="8945" builtinId="9" hidden="1"/>
    <cellStyle name="Followed Hyperlink" xfId="8947" builtinId="9" hidden="1"/>
    <cellStyle name="Followed Hyperlink" xfId="8949" builtinId="9" hidden="1"/>
    <cellStyle name="Followed Hyperlink" xfId="8951" builtinId="9" hidden="1"/>
    <cellStyle name="Followed Hyperlink" xfId="8953" builtinId="9" hidden="1"/>
    <cellStyle name="Followed Hyperlink" xfId="8955" builtinId="9" hidden="1"/>
    <cellStyle name="Followed Hyperlink" xfId="8957" builtinId="9" hidden="1"/>
    <cellStyle name="Followed Hyperlink" xfId="8959" builtinId="9" hidden="1"/>
    <cellStyle name="Followed Hyperlink" xfId="8961" builtinId="9" hidden="1"/>
    <cellStyle name="Followed Hyperlink" xfId="8963" builtinId="9" hidden="1"/>
    <cellStyle name="Followed Hyperlink" xfId="8965" builtinId="9" hidden="1"/>
    <cellStyle name="Followed Hyperlink" xfId="8967" builtinId="9" hidden="1"/>
    <cellStyle name="Followed Hyperlink" xfId="8969" builtinId="9" hidden="1"/>
    <cellStyle name="Followed Hyperlink" xfId="8971" builtinId="9" hidden="1"/>
    <cellStyle name="Followed Hyperlink" xfId="8973" builtinId="9" hidden="1"/>
    <cellStyle name="Followed Hyperlink" xfId="8975" builtinId="9" hidden="1"/>
    <cellStyle name="Followed Hyperlink" xfId="8977" builtinId="9" hidden="1"/>
    <cellStyle name="Followed Hyperlink" xfId="8979" builtinId="9" hidden="1"/>
    <cellStyle name="Followed Hyperlink" xfId="8981" builtinId="9" hidden="1"/>
    <cellStyle name="Followed Hyperlink" xfId="8983" builtinId="9" hidden="1"/>
    <cellStyle name="Followed Hyperlink" xfId="8985" builtinId="9" hidden="1"/>
    <cellStyle name="Followed Hyperlink" xfId="8987" builtinId="9" hidden="1"/>
    <cellStyle name="Followed Hyperlink" xfId="8989" builtinId="9" hidden="1"/>
    <cellStyle name="Followed Hyperlink" xfId="8991" builtinId="9" hidden="1"/>
    <cellStyle name="Followed Hyperlink" xfId="8993" builtinId="9" hidden="1"/>
    <cellStyle name="Followed Hyperlink" xfId="8995" builtinId="9" hidden="1"/>
    <cellStyle name="Followed Hyperlink" xfId="8997" builtinId="9" hidden="1"/>
    <cellStyle name="Followed Hyperlink" xfId="8999" builtinId="9" hidden="1"/>
    <cellStyle name="Followed Hyperlink" xfId="9001" builtinId="9" hidden="1"/>
    <cellStyle name="Followed Hyperlink" xfId="9003" builtinId="9" hidden="1"/>
    <cellStyle name="Followed Hyperlink" xfId="9005" builtinId="9" hidden="1"/>
    <cellStyle name="Followed Hyperlink" xfId="9007" builtinId="9" hidden="1"/>
    <cellStyle name="Followed Hyperlink" xfId="9009" builtinId="9" hidden="1"/>
    <cellStyle name="Followed Hyperlink" xfId="9011" builtinId="9" hidden="1"/>
    <cellStyle name="Followed Hyperlink" xfId="9013" builtinId="9" hidden="1"/>
    <cellStyle name="Followed Hyperlink" xfId="9015" builtinId="9" hidden="1"/>
    <cellStyle name="Followed Hyperlink" xfId="9017" builtinId="9" hidden="1"/>
    <cellStyle name="Followed Hyperlink" xfId="9019" builtinId="9" hidden="1"/>
    <cellStyle name="Followed Hyperlink" xfId="9021" builtinId="9" hidden="1"/>
    <cellStyle name="Followed Hyperlink" xfId="9023" builtinId="9" hidden="1"/>
    <cellStyle name="Followed Hyperlink" xfId="9025" builtinId="9" hidden="1"/>
    <cellStyle name="Followed Hyperlink" xfId="9027" builtinId="9" hidden="1"/>
    <cellStyle name="Followed Hyperlink" xfId="9029" builtinId="9" hidden="1"/>
    <cellStyle name="Followed Hyperlink" xfId="9031" builtinId="9" hidden="1"/>
    <cellStyle name="Followed Hyperlink" xfId="9033" builtinId="9" hidden="1"/>
    <cellStyle name="Followed Hyperlink" xfId="9035" builtinId="9" hidden="1"/>
    <cellStyle name="Followed Hyperlink" xfId="9037" builtinId="9" hidden="1"/>
    <cellStyle name="Followed Hyperlink" xfId="9039" builtinId="9" hidden="1"/>
    <cellStyle name="Followed Hyperlink" xfId="9041" builtinId="9" hidden="1"/>
    <cellStyle name="Followed Hyperlink" xfId="9043" builtinId="9" hidden="1"/>
    <cellStyle name="Followed Hyperlink" xfId="9045" builtinId="9" hidden="1"/>
    <cellStyle name="Followed Hyperlink" xfId="9047" builtinId="9" hidden="1"/>
    <cellStyle name="Followed Hyperlink" xfId="9049" builtinId="9" hidden="1"/>
    <cellStyle name="Followed Hyperlink" xfId="9051" builtinId="9" hidden="1"/>
    <cellStyle name="Followed Hyperlink" xfId="9053" builtinId="9" hidden="1"/>
    <cellStyle name="Followed Hyperlink" xfId="9055" builtinId="9" hidden="1"/>
    <cellStyle name="Followed Hyperlink" xfId="9057" builtinId="9" hidden="1"/>
    <cellStyle name="Followed Hyperlink" xfId="9059" builtinId="9" hidden="1"/>
    <cellStyle name="Followed Hyperlink" xfId="9061" builtinId="9" hidden="1"/>
    <cellStyle name="Followed Hyperlink" xfId="9063" builtinId="9" hidden="1"/>
    <cellStyle name="Followed Hyperlink" xfId="9065" builtinId="9" hidden="1"/>
    <cellStyle name="Followed Hyperlink" xfId="9067" builtinId="9" hidden="1"/>
    <cellStyle name="Followed Hyperlink" xfId="9069" builtinId="9" hidden="1"/>
    <cellStyle name="Followed Hyperlink" xfId="9071" builtinId="9" hidden="1"/>
    <cellStyle name="Followed Hyperlink" xfId="9073" builtinId="9" hidden="1"/>
    <cellStyle name="Followed Hyperlink" xfId="9075" builtinId="9" hidden="1"/>
    <cellStyle name="Followed Hyperlink" xfId="9077" builtinId="9" hidden="1"/>
    <cellStyle name="Followed Hyperlink" xfId="9079" builtinId="9" hidden="1"/>
    <cellStyle name="Followed Hyperlink" xfId="9081" builtinId="9" hidden="1"/>
    <cellStyle name="Followed Hyperlink" xfId="9083" builtinId="9" hidden="1"/>
    <cellStyle name="Followed Hyperlink" xfId="9085" builtinId="9" hidden="1"/>
    <cellStyle name="Followed Hyperlink" xfId="9087" builtinId="9" hidden="1"/>
    <cellStyle name="Followed Hyperlink" xfId="9089" builtinId="9" hidden="1"/>
    <cellStyle name="Followed Hyperlink" xfId="9091" builtinId="9" hidden="1"/>
    <cellStyle name="Followed Hyperlink" xfId="9093" builtinId="9" hidden="1"/>
    <cellStyle name="Followed Hyperlink" xfId="9095" builtinId="9" hidden="1"/>
    <cellStyle name="Followed Hyperlink" xfId="9097" builtinId="9" hidden="1"/>
    <cellStyle name="Followed Hyperlink" xfId="9099" builtinId="9" hidden="1"/>
    <cellStyle name="Followed Hyperlink" xfId="9101" builtinId="9" hidden="1"/>
    <cellStyle name="Followed Hyperlink" xfId="9103" builtinId="9" hidden="1"/>
    <cellStyle name="Followed Hyperlink" xfId="9105" builtinId="9" hidden="1"/>
    <cellStyle name="Followed Hyperlink" xfId="9107" builtinId="9" hidden="1"/>
    <cellStyle name="Followed Hyperlink" xfId="9109" builtinId="9" hidden="1"/>
    <cellStyle name="Followed Hyperlink" xfId="9111" builtinId="9" hidden="1"/>
    <cellStyle name="Followed Hyperlink" xfId="9113" builtinId="9" hidden="1"/>
    <cellStyle name="Followed Hyperlink" xfId="9115" builtinId="9" hidden="1"/>
    <cellStyle name="Followed Hyperlink" xfId="9117" builtinId="9" hidden="1"/>
    <cellStyle name="Followed Hyperlink" xfId="9119" builtinId="9" hidden="1"/>
    <cellStyle name="Followed Hyperlink" xfId="9121" builtinId="9" hidden="1"/>
    <cellStyle name="Followed Hyperlink" xfId="9123" builtinId="9" hidden="1"/>
    <cellStyle name="Followed Hyperlink" xfId="9125" builtinId="9" hidden="1"/>
    <cellStyle name="Followed Hyperlink" xfId="9127" builtinId="9" hidden="1"/>
    <cellStyle name="Followed Hyperlink" xfId="9129" builtinId="9" hidden="1"/>
    <cellStyle name="Followed Hyperlink" xfId="9131" builtinId="9" hidden="1"/>
    <cellStyle name="Followed Hyperlink" xfId="9133" builtinId="9" hidden="1"/>
    <cellStyle name="Followed Hyperlink" xfId="9135" builtinId="9" hidden="1"/>
    <cellStyle name="Followed Hyperlink" xfId="9137" builtinId="9" hidden="1"/>
    <cellStyle name="Followed Hyperlink" xfId="9139" builtinId="9" hidden="1"/>
    <cellStyle name="Followed Hyperlink" xfId="9141" builtinId="9" hidden="1"/>
    <cellStyle name="Followed Hyperlink" xfId="9143" builtinId="9" hidden="1"/>
    <cellStyle name="Followed Hyperlink" xfId="9145" builtinId="9" hidden="1"/>
    <cellStyle name="Followed Hyperlink" xfId="9147" builtinId="9" hidden="1"/>
    <cellStyle name="Followed Hyperlink" xfId="9149" builtinId="9" hidden="1"/>
    <cellStyle name="Followed Hyperlink" xfId="9151" builtinId="9" hidden="1"/>
    <cellStyle name="Followed Hyperlink" xfId="9153" builtinId="9" hidden="1"/>
    <cellStyle name="Followed Hyperlink" xfId="9155" builtinId="9" hidden="1"/>
    <cellStyle name="Followed Hyperlink" xfId="9157" builtinId="9" hidden="1"/>
    <cellStyle name="Followed Hyperlink" xfId="9159" builtinId="9" hidden="1"/>
    <cellStyle name="Followed Hyperlink" xfId="9161" builtinId="9" hidden="1"/>
    <cellStyle name="Followed Hyperlink" xfId="9163" builtinId="9" hidden="1"/>
    <cellStyle name="Followed Hyperlink" xfId="9165" builtinId="9" hidden="1"/>
    <cellStyle name="Followed Hyperlink" xfId="9167" builtinId="9" hidden="1"/>
    <cellStyle name="Followed Hyperlink" xfId="9169" builtinId="9" hidden="1"/>
    <cellStyle name="Followed Hyperlink" xfId="9171" builtinId="9" hidden="1"/>
    <cellStyle name="Followed Hyperlink" xfId="9173" builtinId="9" hidden="1"/>
    <cellStyle name="Followed Hyperlink" xfId="9175" builtinId="9" hidden="1"/>
    <cellStyle name="Followed Hyperlink" xfId="9177" builtinId="9" hidden="1"/>
    <cellStyle name="Followed Hyperlink" xfId="9179" builtinId="9" hidden="1"/>
    <cellStyle name="Followed Hyperlink" xfId="9181" builtinId="9" hidden="1"/>
    <cellStyle name="Followed Hyperlink" xfId="9183" builtinId="9" hidden="1"/>
    <cellStyle name="Followed Hyperlink" xfId="9185" builtinId="9" hidden="1"/>
    <cellStyle name="Followed Hyperlink" xfId="9187" builtinId="9" hidden="1"/>
    <cellStyle name="Followed Hyperlink" xfId="9189" builtinId="9" hidden="1"/>
    <cellStyle name="Followed Hyperlink" xfId="9191" builtinId="9" hidden="1"/>
    <cellStyle name="Followed Hyperlink" xfId="9193" builtinId="9" hidden="1"/>
    <cellStyle name="Followed Hyperlink" xfId="9195" builtinId="9" hidden="1"/>
    <cellStyle name="Followed Hyperlink" xfId="9197" builtinId="9" hidden="1"/>
    <cellStyle name="Followed Hyperlink" xfId="9199" builtinId="9" hidden="1"/>
    <cellStyle name="Followed Hyperlink" xfId="9201" builtinId="9" hidden="1"/>
    <cellStyle name="Followed Hyperlink" xfId="9203" builtinId="9" hidden="1"/>
    <cellStyle name="Followed Hyperlink" xfId="9205" builtinId="9" hidden="1"/>
    <cellStyle name="Followed Hyperlink" xfId="9207" builtinId="9" hidden="1"/>
    <cellStyle name="Followed Hyperlink" xfId="9209" builtinId="9" hidden="1"/>
    <cellStyle name="Followed Hyperlink" xfId="9211" builtinId="9" hidden="1"/>
    <cellStyle name="Followed Hyperlink" xfId="9213" builtinId="9" hidden="1"/>
    <cellStyle name="Followed Hyperlink" xfId="9215" builtinId="9" hidden="1"/>
    <cellStyle name="Followed Hyperlink" xfId="9217" builtinId="9" hidden="1"/>
    <cellStyle name="Followed Hyperlink" xfId="9219" builtinId="9" hidden="1"/>
    <cellStyle name="Followed Hyperlink" xfId="9221" builtinId="9" hidden="1"/>
    <cellStyle name="Followed Hyperlink" xfId="9223" builtinId="9" hidden="1"/>
    <cellStyle name="Followed Hyperlink" xfId="9225" builtinId="9" hidden="1"/>
    <cellStyle name="Followed Hyperlink" xfId="9227" builtinId="9" hidden="1"/>
    <cellStyle name="Followed Hyperlink" xfId="9229" builtinId="9" hidden="1"/>
    <cellStyle name="Followed Hyperlink" xfId="9231" builtinId="9" hidden="1"/>
    <cellStyle name="Followed Hyperlink" xfId="9233" builtinId="9" hidden="1"/>
    <cellStyle name="Followed Hyperlink" xfId="9235" builtinId="9" hidden="1"/>
    <cellStyle name="Followed Hyperlink" xfId="9237" builtinId="9" hidden="1"/>
    <cellStyle name="Followed Hyperlink" xfId="9239" builtinId="9" hidden="1"/>
    <cellStyle name="Followed Hyperlink" xfId="9241" builtinId="9" hidden="1"/>
    <cellStyle name="Followed Hyperlink" xfId="9243" builtinId="9" hidden="1"/>
    <cellStyle name="Followed Hyperlink" xfId="9245" builtinId="9" hidden="1"/>
    <cellStyle name="Followed Hyperlink" xfId="9247" builtinId="9" hidden="1"/>
    <cellStyle name="Followed Hyperlink" xfId="9249" builtinId="9" hidden="1"/>
    <cellStyle name="Followed Hyperlink" xfId="9251" builtinId="9" hidden="1"/>
    <cellStyle name="Followed Hyperlink" xfId="9253" builtinId="9" hidden="1"/>
    <cellStyle name="Followed Hyperlink" xfId="9255" builtinId="9" hidden="1"/>
    <cellStyle name="Followed Hyperlink" xfId="9257" builtinId="9" hidden="1"/>
    <cellStyle name="Followed Hyperlink" xfId="9259" builtinId="9" hidden="1"/>
    <cellStyle name="Followed Hyperlink" xfId="9261" builtinId="9" hidden="1"/>
    <cellStyle name="Followed Hyperlink" xfId="9263" builtinId="9" hidden="1"/>
    <cellStyle name="Followed Hyperlink" xfId="9265" builtinId="9" hidden="1"/>
    <cellStyle name="Followed Hyperlink" xfId="9267" builtinId="9" hidden="1"/>
    <cellStyle name="Followed Hyperlink" xfId="9269" builtinId="9" hidden="1"/>
    <cellStyle name="Followed Hyperlink" xfId="9271" builtinId="9" hidden="1"/>
    <cellStyle name="Followed Hyperlink" xfId="9273" builtinId="9" hidden="1"/>
    <cellStyle name="Followed Hyperlink" xfId="9275" builtinId="9" hidden="1"/>
    <cellStyle name="Followed Hyperlink" xfId="9277" builtinId="9" hidden="1"/>
    <cellStyle name="Followed Hyperlink" xfId="9279" builtinId="9" hidden="1"/>
    <cellStyle name="Followed Hyperlink" xfId="9281" builtinId="9" hidden="1"/>
    <cellStyle name="Followed Hyperlink" xfId="9283" builtinId="9" hidden="1"/>
    <cellStyle name="Followed Hyperlink" xfId="9285" builtinId="9" hidden="1"/>
    <cellStyle name="Followed Hyperlink" xfId="9287" builtinId="9" hidden="1"/>
    <cellStyle name="Followed Hyperlink" xfId="9289" builtinId="9" hidden="1"/>
    <cellStyle name="Followed Hyperlink" xfId="9291" builtinId="9" hidden="1"/>
    <cellStyle name="Followed Hyperlink" xfId="9293" builtinId="9" hidden="1"/>
    <cellStyle name="Followed Hyperlink" xfId="9295" builtinId="9" hidden="1"/>
    <cellStyle name="Followed Hyperlink" xfId="9297" builtinId="9" hidden="1"/>
    <cellStyle name="Followed Hyperlink" xfId="9299" builtinId="9" hidden="1"/>
    <cellStyle name="Followed Hyperlink" xfId="9301" builtinId="9" hidden="1"/>
    <cellStyle name="Followed Hyperlink" xfId="9303" builtinId="9" hidden="1"/>
    <cellStyle name="Followed Hyperlink" xfId="9305" builtinId="9" hidden="1"/>
    <cellStyle name="Followed Hyperlink" xfId="9307" builtinId="9" hidden="1"/>
    <cellStyle name="Followed Hyperlink" xfId="9309" builtinId="9" hidden="1"/>
    <cellStyle name="Followed Hyperlink" xfId="9311" builtinId="9" hidden="1"/>
    <cellStyle name="Followed Hyperlink" xfId="9313" builtinId="9" hidden="1"/>
    <cellStyle name="Followed Hyperlink" xfId="9315" builtinId="9" hidden="1"/>
    <cellStyle name="Followed Hyperlink" xfId="9317" builtinId="9" hidden="1"/>
    <cellStyle name="Followed Hyperlink" xfId="9319" builtinId="9" hidden="1"/>
    <cellStyle name="Followed Hyperlink" xfId="9321" builtinId="9" hidden="1"/>
    <cellStyle name="Followed Hyperlink" xfId="9323" builtinId="9" hidden="1"/>
    <cellStyle name="Followed Hyperlink" xfId="9325" builtinId="9" hidden="1"/>
    <cellStyle name="Followed Hyperlink" xfId="9327" builtinId="9" hidden="1"/>
    <cellStyle name="Followed Hyperlink" xfId="9329" builtinId="9" hidden="1"/>
    <cellStyle name="Followed Hyperlink" xfId="9331" builtinId="9" hidden="1"/>
    <cellStyle name="Followed Hyperlink" xfId="9333" builtinId="9" hidden="1"/>
    <cellStyle name="Followed Hyperlink" xfId="9335" builtinId="9" hidden="1"/>
    <cellStyle name="Followed Hyperlink" xfId="9337" builtinId="9" hidden="1"/>
    <cellStyle name="Followed Hyperlink" xfId="9339" builtinId="9" hidden="1"/>
    <cellStyle name="Followed Hyperlink" xfId="9341" builtinId="9" hidden="1"/>
    <cellStyle name="Followed Hyperlink" xfId="9343" builtinId="9" hidden="1"/>
    <cellStyle name="Followed Hyperlink" xfId="9345" builtinId="9" hidden="1"/>
    <cellStyle name="Followed Hyperlink" xfId="9347" builtinId="9" hidden="1"/>
    <cellStyle name="Followed Hyperlink" xfId="9349" builtinId="9" hidden="1"/>
    <cellStyle name="Followed Hyperlink" xfId="9351" builtinId="9" hidden="1"/>
    <cellStyle name="Followed Hyperlink" xfId="9353" builtinId="9" hidden="1"/>
    <cellStyle name="Followed Hyperlink" xfId="9355" builtinId="9" hidden="1"/>
    <cellStyle name="Followed Hyperlink" xfId="9357" builtinId="9" hidden="1"/>
    <cellStyle name="Followed Hyperlink" xfId="9359" builtinId="9" hidden="1"/>
    <cellStyle name="Followed Hyperlink" xfId="9361" builtinId="9" hidden="1"/>
    <cellStyle name="Followed Hyperlink" xfId="9363" builtinId="9" hidden="1"/>
    <cellStyle name="Followed Hyperlink" xfId="9365" builtinId="9" hidden="1"/>
    <cellStyle name="Followed Hyperlink" xfId="9367" builtinId="9" hidden="1"/>
    <cellStyle name="Followed Hyperlink" xfId="9369" builtinId="9" hidden="1"/>
    <cellStyle name="Followed Hyperlink" xfId="9371" builtinId="9" hidden="1"/>
    <cellStyle name="Followed Hyperlink" xfId="9373" builtinId="9" hidden="1"/>
    <cellStyle name="Followed Hyperlink" xfId="9375" builtinId="9" hidden="1"/>
    <cellStyle name="Followed Hyperlink" xfId="9377" builtinId="9" hidden="1"/>
    <cellStyle name="Followed Hyperlink" xfId="9379" builtinId="9" hidden="1"/>
    <cellStyle name="Followed Hyperlink" xfId="9381" builtinId="9" hidden="1"/>
    <cellStyle name="Followed Hyperlink" xfId="9383" builtinId="9" hidden="1"/>
    <cellStyle name="Followed Hyperlink" xfId="9385" builtinId="9" hidden="1"/>
    <cellStyle name="Followed Hyperlink" xfId="9387" builtinId="9" hidden="1"/>
    <cellStyle name="Followed Hyperlink" xfId="9389" builtinId="9" hidden="1"/>
    <cellStyle name="Followed Hyperlink" xfId="9391" builtinId="9" hidden="1"/>
    <cellStyle name="Followed Hyperlink" xfId="9393" builtinId="9" hidden="1"/>
    <cellStyle name="Followed Hyperlink" xfId="9395" builtinId="9" hidden="1"/>
    <cellStyle name="Followed Hyperlink" xfId="9397" builtinId="9" hidden="1"/>
    <cellStyle name="Followed Hyperlink" xfId="9399" builtinId="9" hidden="1"/>
    <cellStyle name="Followed Hyperlink" xfId="9401" builtinId="9" hidden="1"/>
    <cellStyle name="Followed Hyperlink" xfId="9403" builtinId="9" hidden="1"/>
    <cellStyle name="Followed Hyperlink" xfId="9405" builtinId="9" hidden="1"/>
    <cellStyle name="Followed Hyperlink" xfId="9407" builtinId="9" hidden="1"/>
    <cellStyle name="Followed Hyperlink" xfId="9409" builtinId="9" hidden="1"/>
    <cellStyle name="Followed Hyperlink" xfId="9411" builtinId="9" hidden="1"/>
    <cellStyle name="Followed Hyperlink" xfId="9413" builtinId="9" hidden="1"/>
    <cellStyle name="Followed Hyperlink" xfId="9415" builtinId="9" hidden="1"/>
    <cellStyle name="Followed Hyperlink" xfId="9417" builtinId="9" hidden="1"/>
    <cellStyle name="Followed Hyperlink" xfId="9419" builtinId="9" hidden="1"/>
    <cellStyle name="Followed Hyperlink" xfId="9421" builtinId="9" hidden="1"/>
    <cellStyle name="Followed Hyperlink" xfId="9423" builtinId="9" hidden="1"/>
    <cellStyle name="Followed Hyperlink" xfId="9425" builtinId="9" hidden="1"/>
    <cellStyle name="Followed Hyperlink" xfId="9427" builtinId="9" hidden="1"/>
    <cellStyle name="Followed Hyperlink" xfId="9429" builtinId="9" hidden="1"/>
    <cellStyle name="Followed Hyperlink" xfId="9431" builtinId="9" hidden="1"/>
    <cellStyle name="Followed Hyperlink" xfId="9433" builtinId="9" hidden="1"/>
    <cellStyle name="Followed Hyperlink" xfId="9435" builtinId="9" hidden="1"/>
    <cellStyle name="Followed Hyperlink" xfId="9437" builtinId="9" hidden="1"/>
    <cellStyle name="Followed Hyperlink" xfId="9439" builtinId="9" hidden="1"/>
    <cellStyle name="Followed Hyperlink" xfId="9441" builtinId="9" hidden="1"/>
    <cellStyle name="Followed Hyperlink" xfId="9443" builtinId="9" hidden="1"/>
    <cellStyle name="Followed Hyperlink" xfId="9445" builtinId="9" hidden="1"/>
    <cellStyle name="Followed Hyperlink" xfId="9447" builtinId="9" hidden="1"/>
    <cellStyle name="Followed Hyperlink" xfId="9449" builtinId="9" hidden="1"/>
    <cellStyle name="Followed Hyperlink" xfId="9451" builtinId="9" hidden="1"/>
    <cellStyle name="Followed Hyperlink" xfId="9453" builtinId="9" hidden="1"/>
    <cellStyle name="Followed Hyperlink" xfId="9455" builtinId="9" hidden="1"/>
    <cellStyle name="Followed Hyperlink" xfId="9457" builtinId="9" hidden="1"/>
    <cellStyle name="Followed Hyperlink" xfId="9459" builtinId="9" hidden="1"/>
    <cellStyle name="Followed Hyperlink" xfId="9461" builtinId="9" hidden="1"/>
    <cellStyle name="Followed Hyperlink" xfId="9463" builtinId="9" hidden="1"/>
    <cellStyle name="Followed Hyperlink" xfId="9465" builtinId="9" hidden="1"/>
    <cellStyle name="Followed Hyperlink" xfId="9467" builtinId="9" hidden="1"/>
    <cellStyle name="Followed Hyperlink" xfId="9469" builtinId="9" hidden="1"/>
    <cellStyle name="Followed Hyperlink" xfId="9471" builtinId="9" hidden="1"/>
    <cellStyle name="Followed Hyperlink" xfId="9473" builtinId="9" hidden="1"/>
    <cellStyle name="Followed Hyperlink" xfId="9475" builtinId="9" hidden="1"/>
    <cellStyle name="Followed Hyperlink" xfId="9477" builtinId="9" hidden="1"/>
    <cellStyle name="Followed Hyperlink" xfId="9479" builtinId="9" hidden="1"/>
    <cellStyle name="Followed Hyperlink" xfId="9481" builtinId="9" hidden="1"/>
    <cellStyle name="Followed Hyperlink" xfId="9483" builtinId="9" hidden="1"/>
    <cellStyle name="Followed Hyperlink" xfId="9485" builtinId="9" hidden="1"/>
    <cellStyle name="Followed Hyperlink" xfId="9487" builtinId="9" hidden="1"/>
    <cellStyle name="Followed Hyperlink" xfId="9489" builtinId="9" hidden="1"/>
    <cellStyle name="Followed Hyperlink" xfId="9491" builtinId="9" hidden="1"/>
    <cellStyle name="Followed Hyperlink" xfId="9493" builtinId="9" hidden="1"/>
    <cellStyle name="Followed Hyperlink" xfId="9495" builtinId="9" hidden="1"/>
    <cellStyle name="Followed Hyperlink" xfId="9497" builtinId="9" hidden="1"/>
    <cellStyle name="Followed Hyperlink" xfId="9499" builtinId="9" hidden="1"/>
    <cellStyle name="Followed Hyperlink" xfId="9501" builtinId="9" hidden="1"/>
    <cellStyle name="Followed Hyperlink" xfId="9503" builtinId="9" hidden="1"/>
    <cellStyle name="Followed Hyperlink" xfId="9505" builtinId="9" hidden="1"/>
    <cellStyle name="Followed Hyperlink" xfId="9507" builtinId="9" hidden="1"/>
    <cellStyle name="Followed Hyperlink" xfId="9509" builtinId="9" hidden="1"/>
    <cellStyle name="Followed Hyperlink" xfId="9511" builtinId="9" hidden="1"/>
    <cellStyle name="Followed Hyperlink" xfId="9513" builtinId="9" hidden="1"/>
    <cellStyle name="Followed Hyperlink" xfId="9515" builtinId="9" hidden="1"/>
    <cellStyle name="Followed Hyperlink" xfId="9517" builtinId="9" hidden="1"/>
    <cellStyle name="Followed Hyperlink" xfId="9519" builtinId="9" hidden="1"/>
    <cellStyle name="Followed Hyperlink" xfId="9521" builtinId="9" hidden="1"/>
    <cellStyle name="Followed Hyperlink" xfId="9523" builtinId="9" hidden="1"/>
    <cellStyle name="Followed Hyperlink" xfId="9525" builtinId="9" hidden="1"/>
    <cellStyle name="Followed Hyperlink" xfId="9527" builtinId="9" hidden="1"/>
    <cellStyle name="Followed Hyperlink" xfId="9529" builtinId="9" hidden="1"/>
    <cellStyle name="Followed Hyperlink" xfId="9531" builtinId="9" hidden="1"/>
    <cellStyle name="Followed Hyperlink" xfId="9533" builtinId="9" hidden="1"/>
    <cellStyle name="Followed Hyperlink" xfId="9535" builtinId="9" hidden="1"/>
    <cellStyle name="Followed Hyperlink" xfId="9537" builtinId="9" hidden="1"/>
    <cellStyle name="Followed Hyperlink" xfId="9539" builtinId="9" hidden="1"/>
    <cellStyle name="Followed Hyperlink" xfId="9541" builtinId="9" hidden="1"/>
    <cellStyle name="Followed Hyperlink" xfId="9543" builtinId="9" hidden="1"/>
    <cellStyle name="Followed Hyperlink" xfId="9545" builtinId="9" hidden="1"/>
    <cellStyle name="Followed Hyperlink" xfId="9547" builtinId="9" hidden="1"/>
    <cellStyle name="Followed Hyperlink" xfId="9549" builtinId="9" hidden="1"/>
    <cellStyle name="Followed Hyperlink" xfId="9551" builtinId="9" hidden="1"/>
    <cellStyle name="Followed Hyperlink" xfId="9553" builtinId="9" hidden="1"/>
    <cellStyle name="Followed Hyperlink" xfId="9555" builtinId="9" hidden="1"/>
    <cellStyle name="Followed Hyperlink" xfId="9557" builtinId="9" hidden="1"/>
    <cellStyle name="Followed Hyperlink" xfId="9559" builtinId="9" hidden="1"/>
    <cellStyle name="Followed Hyperlink" xfId="9561" builtinId="9" hidden="1"/>
    <cellStyle name="Followed Hyperlink" xfId="9563" builtinId="9" hidden="1"/>
    <cellStyle name="Followed Hyperlink" xfId="9565" builtinId="9" hidden="1"/>
    <cellStyle name="Followed Hyperlink" xfId="9567" builtinId="9" hidden="1"/>
    <cellStyle name="Followed Hyperlink" xfId="9569" builtinId="9" hidden="1"/>
    <cellStyle name="Followed Hyperlink" xfId="9571" builtinId="9" hidden="1"/>
    <cellStyle name="Followed Hyperlink" xfId="9573" builtinId="9" hidden="1"/>
    <cellStyle name="Followed Hyperlink" xfId="9575" builtinId="9" hidden="1"/>
    <cellStyle name="Followed Hyperlink" xfId="9577" builtinId="9" hidden="1"/>
    <cellStyle name="Followed Hyperlink" xfId="9579" builtinId="9" hidden="1"/>
    <cellStyle name="Followed Hyperlink" xfId="9581" builtinId="9" hidden="1"/>
    <cellStyle name="Followed Hyperlink" xfId="9583" builtinId="9" hidden="1"/>
    <cellStyle name="Followed Hyperlink" xfId="9585" builtinId="9" hidden="1"/>
    <cellStyle name="Followed Hyperlink" xfId="9587" builtinId="9" hidden="1"/>
    <cellStyle name="Followed Hyperlink" xfId="9589" builtinId="9" hidden="1"/>
    <cellStyle name="Followed Hyperlink" xfId="9591" builtinId="9" hidden="1"/>
    <cellStyle name="Followed Hyperlink" xfId="9593" builtinId="9" hidden="1"/>
    <cellStyle name="Followed Hyperlink" xfId="9595" builtinId="9" hidden="1"/>
    <cellStyle name="Followed Hyperlink" xfId="9597" builtinId="9" hidden="1"/>
    <cellStyle name="Followed Hyperlink" xfId="9599" builtinId="9" hidden="1"/>
    <cellStyle name="Followed Hyperlink" xfId="9601" builtinId="9" hidden="1"/>
    <cellStyle name="Followed Hyperlink" xfId="9603" builtinId="9" hidden="1"/>
    <cellStyle name="Followed Hyperlink" xfId="9605" builtinId="9" hidden="1"/>
    <cellStyle name="Followed Hyperlink" xfId="9607" builtinId="9" hidden="1"/>
    <cellStyle name="Followed Hyperlink" xfId="9609" builtinId="9" hidden="1"/>
    <cellStyle name="Followed Hyperlink" xfId="9611" builtinId="9" hidden="1"/>
    <cellStyle name="Followed Hyperlink" xfId="9613" builtinId="9" hidden="1"/>
    <cellStyle name="Followed Hyperlink" xfId="9615" builtinId="9" hidden="1"/>
    <cellStyle name="Followed Hyperlink" xfId="9617" builtinId="9" hidden="1"/>
    <cellStyle name="Followed Hyperlink" xfId="9619" builtinId="9" hidden="1"/>
    <cellStyle name="Followed Hyperlink" xfId="9621" builtinId="9" hidden="1"/>
    <cellStyle name="Followed Hyperlink" xfId="9623" builtinId="9" hidden="1"/>
    <cellStyle name="Followed Hyperlink" xfId="9625" builtinId="9" hidden="1"/>
    <cellStyle name="Followed Hyperlink" xfId="9627" builtinId="9" hidden="1"/>
    <cellStyle name="Followed Hyperlink" xfId="9629" builtinId="9" hidden="1"/>
    <cellStyle name="Followed Hyperlink" xfId="9631" builtinId="9" hidden="1"/>
    <cellStyle name="Followed Hyperlink" xfId="9633" builtinId="9" hidden="1"/>
    <cellStyle name="Followed Hyperlink" xfId="9635" builtinId="9" hidden="1"/>
    <cellStyle name="Followed Hyperlink" xfId="9637" builtinId="9" hidden="1"/>
    <cellStyle name="Followed Hyperlink" xfId="9639" builtinId="9" hidden="1"/>
    <cellStyle name="Followed Hyperlink" xfId="9641" builtinId="9" hidden="1"/>
    <cellStyle name="Followed Hyperlink" xfId="9643" builtinId="9" hidden="1"/>
    <cellStyle name="Followed Hyperlink" xfId="9645" builtinId="9" hidden="1"/>
    <cellStyle name="Followed Hyperlink" xfId="9647" builtinId="9" hidden="1"/>
    <cellStyle name="Followed Hyperlink" xfId="9649" builtinId="9" hidden="1"/>
    <cellStyle name="Followed Hyperlink" xfId="9651" builtinId="9" hidden="1"/>
    <cellStyle name="Followed Hyperlink" xfId="9653" builtinId="9" hidden="1"/>
    <cellStyle name="Followed Hyperlink" xfId="9655" builtinId="9" hidden="1"/>
    <cellStyle name="Followed Hyperlink" xfId="9657" builtinId="9" hidden="1"/>
    <cellStyle name="Followed Hyperlink" xfId="9659" builtinId="9" hidden="1"/>
    <cellStyle name="Followed Hyperlink" xfId="9661" builtinId="9" hidden="1"/>
    <cellStyle name="Followed Hyperlink" xfId="9663" builtinId="9" hidden="1"/>
    <cellStyle name="Followed Hyperlink" xfId="9665" builtinId="9" hidden="1"/>
    <cellStyle name="Followed Hyperlink" xfId="9667" builtinId="9" hidden="1"/>
    <cellStyle name="Followed Hyperlink" xfId="9669" builtinId="9" hidden="1"/>
    <cellStyle name="Followed Hyperlink" xfId="9671" builtinId="9" hidden="1"/>
    <cellStyle name="Followed Hyperlink" xfId="9673" builtinId="9" hidden="1"/>
    <cellStyle name="Followed Hyperlink" xfId="9675" builtinId="9" hidden="1"/>
    <cellStyle name="Followed Hyperlink" xfId="9677" builtinId="9" hidden="1"/>
    <cellStyle name="Followed Hyperlink" xfId="9679" builtinId="9" hidden="1"/>
    <cellStyle name="Followed Hyperlink" xfId="9681" builtinId="9" hidden="1"/>
    <cellStyle name="Followed Hyperlink" xfId="9683" builtinId="9" hidden="1"/>
    <cellStyle name="Followed Hyperlink" xfId="9685" builtinId="9" hidden="1"/>
    <cellStyle name="Followed Hyperlink" xfId="9687" builtinId="9" hidden="1"/>
    <cellStyle name="Followed Hyperlink" xfId="9689" builtinId="9" hidden="1"/>
    <cellStyle name="Followed Hyperlink" xfId="9691" builtinId="9" hidden="1"/>
    <cellStyle name="Followed Hyperlink" xfId="9693" builtinId="9" hidden="1"/>
    <cellStyle name="Followed Hyperlink" xfId="9695" builtinId="9" hidden="1"/>
    <cellStyle name="Followed Hyperlink" xfId="9697" builtinId="9" hidden="1"/>
    <cellStyle name="Followed Hyperlink" xfId="9699" builtinId="9" hidden="1"/>
    <cellStyle name="Followed Hyperlink" xfId="9701" builtinId="9" hidden="1"/>
    <cellStyle name="Followed Hyperlink" xfId="9703" builtinId="9" hidden="1"/>
    <cellStyle name="Followed Hyperlink" xfId="9705" builtinId="9" hidden="1"/>
    <cellStyle name="Followed Hyperlink" xfId="9707" builtinId="9" hidden="1"/>
    <cellStyle name="Followed Hyperlink" xfId="9709" builtinId="9" hidden="1"/>
    <cellStyle name="Followed Hyperlink" xfId="9711" builtinId="9" hidden="1"/>
    <cellStyle name="Followed Hyperlink" xfId="9713" builtinId="9" hidden="1"/>
    <cellStyle name="Followed Hyperlink" xfId="9715" builtinId="9" hidden="1"/>
    <cellStyle name="Followed Hyperlink" xfId="9717" builtinId="9" hidden="1"/>
    <cellStyle name="Followed Hyperlink" xfId="9719" builtinId="9" hidden="1"/>
    <cellStyle name="Followed Hyperlink" xfId="9721" builtinId="9" hidden="1"/>
    <cellStyle name="Followed Hyperlink" xfId="9723" builtinId="9" hidden="1"/>
    <cellStyle name="Followed Hyperlink" xfId="9725" builtinId="9" hidden="1"/>
    <cellStyle name="Followed Hyperlink" xfId="9727" builtinId="9" hidden="1"/>
    <cellStyle name="Followed Hyperlink" xfId="9729" builtinId="9" hidden="1"/>
    <cellStyle name="Followed Hyperlink" xfId="9731" builtinId="9" hidden="1"/>
    <cellStyle name="Followed Hyperlink" xfId="9733" builtinId="9" hidden="1"/>
    <cellStyle name="Followed Hyperlink" xfId="9735" builtinId="9" hidden="1"/>
    <cellStyle name="Followed Hyperlink" xfId="9737" builtinId="9" hidden="1"/>
    <cellStyle name="Followed Hyperlink" xfId="9739" builtinId="9" hidden="1"/>
    <cellStyle name="Followed Hyperlink" xfId="9741" builtinId="9" hidden="1"/>
    <cellStyle name="Followed Hyperlink" xfId="9743" builtinId="9" hidden="1"/>
    <cellStyle name="Followed Hyperlink" xfId="9745" builtinId="9" hidden="1"/>
    <cellStyle name="Followed Hyperlink" xfId="9747" builtinId="9" hidden="1"/>
    <cellStyle name="Followed Hyperlink" xfId="9749" builtinId="9" hidden="1"/>
    <cellStyle name="Followed Hyperlink" xfId="9751" builtinId="9" hidden="1"/>
    <cellStyle name="Followed Hyperlink" xfId="9753" builtinId="9" hidden="1"/>
    <cellStyle name="Followed Hyperlink" xfId="9755" builtinId="9" hidden="1"/>
    <cellStyle name="Followed Hyperlink" xfId="9757" builtinId="9" hidden="1"/>
    <cellStyle name="Followed Hyperlink" xfId="9759" builtinId="9" hidden="1"/>
    <cellStyle name="Followed Hyperlink" xfId="9761" builtinId="9" hidden="1"/>
    <cellStyle name="Followed Hyperlink" xfId="9763" builtinId="9" hidden="1"/>
    <cellStyle name="Followed Hyperlink" xfId="9765" builtinId="9" hidden="1"/>
    <cellStyle name="Followed Hyperlink" xfId="9767" builtinId="9" hidden="1"/>
    <cellStyle name="Followed Hyperlink" xfId="9769" builtinId="9" hidden="1"/>
    <cellStyle name="Followed Hyperlink" xfId="9771" builtinId="9" hidden="1"/>
    <cellStyle name="Followed Hyperlink" xfId="9773" builtinId="9" hidden="1"/>
    <cellStyle name="Followed Hyperlink" xfId="9775" builtinId="9" hidden="1"/>
    <cellStyle name="Followed Hyperlink" xfId="9777" builtinId="9" hidden="1"/>
    <cellStyle name="Followed Hyperlink" xfId="9779" builtinId="9" hidden="1"/>
    <cellStyle name="Followed Hyperlink" xfId="9781" builtinId="9" hidden="1"/>
    <cellStyle name="Followed Hyperlink" xfId="9783" builtinId="9" hidden="1"/>
    <cellStyle name="Followed Hyperlink" xfId="9785" builtinId="9" hidden="1"/>
    <cellStyle name="Followed Hyperlink" xfId="9787" builtinId="9" hidden="1"/>
    <cellStyle name="Followed Hyperlink" xfId="9789" builtinId="9" hidden="1"/>
    <cellStyle name="Followed Hyperlink" xfId="9791" builtinId="9" hidden="1"/>
    <cellStyle name="Followed Hyperlink" xfId="9793" builtinId="9" hidden="1"/>
    <cellStyle name="Followed Hyperlink" xfId="9795" builtinId="9" hidden="1"/>
    <cellStyle name="Followed Hyperlink" xfId="9797" builtinId="9" hidden="1"/>
    <cellStyle name="Followed Hyperlink" xfId="9799" builtinId="9" hidden="1"/>
    <cellStyle name="Followed Hyperlink" xfId="9801" builtinId="9" hidden="1"/>
    <cellStyle name="Followed Hyperlink" xfId="9803" builtinId="9" hidden="1"/>
    <cellStyle name="Followed Hyperlink" xfId="9805" builtinId="9" hidden="1"/>
    <cellStyle name="Followed Hyperlink" xfId="9807" builtinId="9" hidden="1"/>
    <cellStyle name="Followed Hyperlink" xfId="9809" builtinId="9" hidden="1"/>
    <cellStyle name="Followed Hyperlink" xfId="9811" builtinId="9" hidden="1"/>
    <cellStyle name="Followed Hyperlink" xfId="9813" builtinId="9" hidden="1"/>
    <cellStyle name="Followed Hyperlink" xfId="9815" builtinId="9" hidden="1"/>
    <cellStyle name="Followed Hyperlink" xfId="9817" builtinId="9" hidden="1"/>
    <cellStyle name="Followed Hyperlink" xfId="9819" builtinId="9" hidden="1"/>
    <cellStyle name="Followed Hyperlink" xfId="9821" builtinId="9" hidden="1"/>
    <cellStyle name="Followed Hyperlink" xfId="9823" builtinId="9" hidden="1"/>
    <cellStyle name="Followed Hyperlink" xfId="9825" builtinId="9" hidden="1"/>
    <cellStyle name="Followed Hyperlink" xfId="9827" builtinId="9" hidden="1"/>
    <cellStyle name="Followed Hyperlink" xfId="9829" builtinId="9" hidden="1"/>
    <cellStyle name="Followed Hyperlink" xfId="9831" builtinId="9" hidden="1"/>
    <cellStyle name="Followed Hyperlink" xfId="9833" builtinId="9" hidden="1"/>
    <cellStyle name="Followed Hyperlink" xfId="9835" builtinId="9" hidden="1"/>
    <cellStyle name="Followed Hyperlink" xfId="9837" builtinId="9" hidden="1"/>
    <cellStyle name="Followed Hyperlink" xfId="9839" builtinId="9" hidden="1"/>
    <cellStyle name="Followed Hyperlink" xfId="9841" builtinId="9" hidden="1"/>
    <cellStyle name="Followed Hyperlink" xfId="9843" builtinId="9" hidden="1"/>
    <cellStyle name="Followed Hyperlink" xfId="9845" builtinId="9" hidden="1"/>
    <cellStyle name="Followed Hyperlink" xfId="9847" builtinId="9" hidden="1"/>
    <cellStyle name="Followed Hyperlink" xfId="9849" builtinId="9" hidden="1"/>
    <cellStyle name="Followed Hyperlink" xfId="9851" builtinId="9" hidden="1"/>
    <cellStyle name="Followed Hyperlink" xfId="9853" builtinId="9" hidden="1"/>
    <cellStyle name="Followed Hyperlink" xfId="9855" builtinId="9" hidden="1"/>
    <cellStyle name="Followed Hyperlink" xfId="9857" builtinId="9" hidden="1"/>
    <cellStyle name="Followed Hyperlink" xfId="9859" builtinId="9" hidden="1"/>
    <cellStyle name="Followed Hyperlink" xfId="9861" builtinId="9" hidden="1"/>
    <cellStyle name="Followed Hyperlink" xfId="9863" builtinId="9" hidden="1"/>
    <cellStyle name="Followed Hyperlink" xfId="9865" builtinId="9" hidden="1"/>
    <cellStyle name="Followed Hyperlink" xfId="9867" builtinId="9" hidden="1"/>
    <cellStyle name="Followed Hyperlink" xfId="9869" builtinId="9" hidden="1"/>
    <cellStyle name="Followed Hyperlink" xfId="9871" builtinId="9" hidden="1"/>
    <cellStyle name="Followed Hyperlink" xfId="9873" builtinId="9" hidden="1"/>
    <cellStyle name="Followed Hyperlink" xfId="9875" builtinId="9" hidden="1"/>
    <cellStyle name="Followed Hyperlink" xfId="9877" builtinId="9" hidden="1"/>
    <cellStyle name="Followed Hyperlink" xfId="9879" builtinId="9" hidden="1"/>
    <cellStyle name="Followed Hyperlink" xfId="9881" builtinId="9" hidden="1"/>
    <cellStyle name="Followed Hyperlink" xfId="9883" builtinId="9" hidden="1"/>
    <cellStyle name="Followed Hyperlink" xfId="9885" builtinId="9" hidden="1"/>
    <cellStyle name="Followed Hyperlink" xfId="9887" builtinId="9" hidden="1"/>
    <cellStyle name="Followed Hyperlink" xfId="9889" builtinId="9" hidden="1"/>
    <cellStyle name="Followed Hyperlink" xfId="9891" builtinId="9" hidden="1"/>
    <cellStyle name="Followed Hyperlink" xfId="9893" builtinId="9" hidden="1"/>
    <cellStyle name="Followed Hyperlink" xfId="9895" builtinId="9" hidden="1"/>
    <cellStyle name="Followed Hyperlink" xfId="9897" builtinId="9" hidden="1"/>
    <cellStyle name="Followed Hyperlink" xfId="9899" builtinId="9" hidden="1"/>
    <cellStyle name="Followed Hyperlink" xfId="9901" builtinId="9" hidden="1"/>
    <cellStyle name="Followed Hyperlink" xfId="9903" builtinId="9" hidden="1"/>
    <cellStyle name="Followed Hyperlink" xfId="9905" builtinId="9" hidden="1"/>
    <cellStyle name="Followed Hyperlink" xfId="9907" builtinId="9" hidden="1"/>
    <cellStyle name="Followed Hyperlink" xfId="9909" builtinId="9" hidden="1"/>
    <cellStyle name="Followed Hyperlink" xfId="9911" builtinId="9" hidden="1"/>
    <cellStyle name="Followed Hyperlink" xfId="9913" builtinId="9" hidden="1"/>
    <cellStyle name="Followed Hyperlink" xfId="9915" builtinId="9" hidden="1"/>
    <cellStyle name="Followed Hyperlink" xfId="9917" builtinId="9" hidden="1"/>
    <cellStyle name="Followed Hyperlink" xfId="9919" builtinId="9" hidden="1"/>
    <cellStyle name="Followed Hyperlink" xfId="9921" builtinId="9" hidden="1"/>
    <cellStyle name="Followed Hyperlink" xfId="9923" builtinId="9" hidden="1"/>
    <cellStyle name="Followed Hyperlink" xfId="9925" builtinId="9" hidden="1"/>
    <cellStyle name="Followed Hyperlink" xfId="9927" builtinId="9" hidden="1"/>
    <cellStyle name="Followed Hyperlink" xfId="9929" builtinId="9" hidden="1"/>
    <cellStyle name="Followed Hyperlink" xfId="9931" builtinId="9" hidden="1"/>
    <cellStyle name="Followed Hyperlink" xfId="9933" builtinId="9" hidden="1"/>
    <cellStyle name="Followed Hyperlink" xfId="9935" builtinId="9" hidden="1"/>
    <cellStyle name="Followed Hyperlink" xfId="9937" builtinId="9" hidden="1"/>
    <cellStyle name="Followed Hyperlink" xfId="9939" builtinId="9" hidden="1"/>
    <cellStyle name="Followed Hyperlink" xfId="9941" builtinId="9" hidden="1"/>
    <cellStyle name="Followed Hyperlink" xfId="9943" builtinId="9" hidden="1"/>
    <cellStyle name="Followed Hyperlink" xfId="9945" builtinId="9" hidden="1"/>
    <cellStyle name="Followed Hyperlink" xfId="9947" builtinId="9" hidden="1"/>
    <cellStyle name="Followed Hyperlink" xfId="9949" builtinId="9" hidden="1"/>
    <cellStyle name="Followed Hyperlink" xfId="9951" builtinId="9" hidden="1"/>
    <cellStyle name="Followed Hyperlink" xfId="9953" builtinId="9" hidden="1"/>
    <cellStyle name="Followed Hyperlink" xfId="9955" builtinId="9" hidden="1"/>
    <cellStyle name="Followed Hyperlink" xfId="9957" builtinId="9" hidden="1"/>
    <cellStyle name="Followed Hyperlink" xfId="9959" builtinId="9" hidden="1"/>
    <cellStyle name="Followed Hyperlink" xfId="9961" builtinId="9" hidden="1"/>
    <cellStyle name="Followed Hyperlink" xfId="9963" builtinId="9" hidden="1"/>
    <cellStyle name="Followed Hyperlink" xfId="9965" builtinId="9" hidden="1"/>
    <cellStyle name="Followed Hyperlink" xfId="9967" builtinId="9" hidden="1"/>
    <cellStyle name="Followed Hyperlink" xfId="9969" builtinId="9" hidden="1"/>
    <cellStyle name="Followed Hyperlink" xfId="9971" builtinId="9" hidden="1"/>
    <cellStyle name="Followed Hyperlink" xfId="9973" builtinId="9" hidden="1"/>
    <cellStyle name="Followed Hyperlink" xfId="9975" builtinId="9" hidden="1"/>
    <cellStyle name="Followed Hyperlink" xfId="9977" builtinId="9" hidden="1"/>
    <cellStyle name="Followed Hyperlink" xfId="9979" builtinId="9" hidden="1"/>
    <cellStyle name="Followed Hyperlink" xfId="9981" builtinId="9" hidden="1"/>
    <cellStyle name="Followed Hyperlink" xfId="9983" builtinId="9" hidden="1"/>
    <cellStyle name="Followed Hyperlink" xfId="9985" builtinId="9" hidden="1"/>
    <cellStyle name="Followed Hyperlink" xfId="9987" builtinId="9" hidden="1"/>
    <cellStyle name="Followed Hyperlink" xfId="9989" builtinId="9" hidden="1"/>
    <cellStyle name="Followed Hyperlink" xfId="9991" builtinId="9" hidden="1"/>
    <cellStyle name="Followed Hyperlink" xfId="9993" builtinId="9" hidden="1"/>
    <cellStyle name="Followed Hyperlink" xfId="9995" builtinId="9" hidden="1"/>
    <cellStyle name="Followed Hyperlink" xfId="9997" builtinId="9" hidden="1"/>
    <cellStyle name="Followed Hyperlink" xfId="9999" builtinId="9" hidden="1"/>
    <cellStyle name="Followed Hyperlink" xfId="10001" builtinId="9" hidden="1"/>
    <cellStyle name="Followed Hyperlink" xfId="10003" builtinId="9" hidden="1"/>
    <cellStyle name="Followed Hyperlink" xfId="10005" builtinId="9" hidden="1"/>
    <cellStyle name="Followed Hyperlink" xfId="10007" builtinId="9" hidden="1"/>
    <cellStyle name="Followed Hyperlink" xfId="10009" builtinId="9" hidden="1"/>
    <cellStyle name="Followed Hyperlink" xfId="10011" builtinId="9" hidden="1"/>
    <cellStyle name="Followed Hyperlink" xfId="10013" builtinId="9" hidden="1"/>
    <cellStyle name="Followed Hyperlink" xfId="10015" builtinId="9" hidden="1"/>
    <cellStyle name="Followed Hyperlink" xfId="10017" builtinId="9" hidden="1"/>
    <cellStyle name="Followed Hyperlink" xfId="10019" builtinId="9" hidden="1"/>
    <cellStyle name="Followed Hyperlink" xfId="10021" builtinId="9" hidden="1"/>
    <cellStyle name="Followed Hyperlink" xfId="10023" builtinId="9" hidden="1"/>
    <cellStyle name="Followed Hyperlink" xfId="10025" builtinId="9" hidden="1"/>
    <cellStyle name="Followed Hyperlink" xfId="10027" builtinId="9" hidden="1"/>
    <cellStyle name="Followed Hyperlink" xfId="10029" builtinId="9" hidden="1"/>
    <cellStyle name="Followed Hyperlink" xfId="10031" builtinId="9" hidden="1"/>
    <cellStyle name="Followed Hyperlink" xfId="10033" builtinId="9" hidden="1"/>
    <cellStyle name="Followed Hyperlink" xfId="10035" builtinId="9" hidden="1"/>
    <cellStyle name="Followed Hyperlink" xfId="10037" builtinId="9" hidden="1"/>
    <cellStyle name="Followed Hyperlink" xfId="10039" builtinId="9" hidden="1"/>
    <cellStyle name="Followed Hyperlink" xfId="10041" builtinId="9" hidden="1"/>
    <cellStyle name="Followed Hyperlink" xfId="10043" builtinId="9" hidden="1"/>
    <cellStyle name="Followed Hyperlink" xfId="10045" builtinId="9" hidden="1"/>
    <cellStyle name="Followed Hyperlink" xfId="10047" builtinId="9" hidden="1"/>
    <cellStyle name="Followed Hyperlink" xfId="10049" builtinId="9" hidden="1"/>
    <cellStyle name="Followed Hyperlink" xfId="10051" builtinId="9" hidden="1"/>
    <cellStyle name="Followed Hyperlink" xfId="10053" builtinId="9" hidden="1"/>
    <cellStyle name="Followed Hyperlink" xfId="10055" builtinId="9" hidden="1"/>
    <cellStyle name="Followed Hyperlink" xfId="10057" builtinId="9" hidden="1"/>
    <cellStyle name="Followed Hyperlink" xfId="10059" builtinId="9" hidden="1"/>
    <cellStyle name="Followed Hyperlink" xfId="10061" builtinId="9" hidden="1"/>
    <cellStyle name="Followed Hyperlink" xfId="10063" builtinId="9" hidden="1"/>
    <cellStyle name="Followed Hyperlink" xfId="10065" builtinId="9" hidden="1"/>
    <cellStyle name="Followed Hyperlink" xfId="10067" builtinId="9" hidden="1"/>
    <cellStyle name="Followed Hyperlink" xfId="10069" builtinId="9" hidden="1"/>
    <cellStyle name="Followed Hyperlink" xfId="10071" builtinId="9" hidden="1"/>
    <cellStyle name="Followed Hyperlink" xfId="10073" builtinId="9" hidden="1"/>
    <cellStyle name="Followed Hyperlink" xfId="10075" builtinId="9" hidden="1"/>
    <cellStyle name="Followed Hyperlink" xfId="10077" builtinId="9" hidden="1"/>
    <cellStyle name="Followed Hyperlink" xfId="10079" builtinId="9" hidden="1"/>
    <cellStyle name="Followed Hyperlink" xfId="10081" builtinId="9" hidden="1"/>
    <cellStyle name="Followed Hyperlink" xfId="10083" builtinId="9" hidden="1"/>
    <cellStyle name="Followed Hyperlink" xfId="10085" builtinId="9" hidden="1"/>
    <cellStyle name="Followed Hyperlink" xfId="10087" builtinId="9" hidden="1"/>
    <cellStyle name="Followed Hyperlink" xfId="10089" builtinId="9" hidden="1"/>
    <cellStyle name="Followed Hyperlink" xfId="10091" builtinId="9" hidden="1"/>
    <cellStyle name="Followed Hyperlink" xfId="10093" builtinId="9" hidden="1"/>
    <cellStyle name="Followed Hyperlink" xfId="10095" builtinId="9" hidden="1"/>
    <cellStyle name="Followed Hyperlink" xfId="10097" builtinId="9" hidden="1"/>
    <cellStyle name="Followed Hyperlink" xfId="10099" builtinId="9" hidden="1"/>
    <cellStyle name="Followed Hyperlink" xfId="10101" builtinId="9" hidden="1"/>
    <cellStyle name="Followed Hyperlink" xfId="10103" builtinId="9" hidden="1"/>
    <cellStyle name="Followed Hyperlink" xfId="10105" builtinId="9" hidden="1"/>
    <cellStyle name="Followed Hyperlink" xfId="10107" builtinId="9" hidden="1"/>
    <cellStyle name="Followed Hyperlink" xfId="10109" builtinId="9" hidden="1"/>
    <cellStyle name="Followed Hyperlink" xfId="10111" builtinId="9" hidden="1"/>
    <cellStyle name="Followed Hyperlink" xfId="10113" builtinId="9" hidden="1"/>
    <cellStyle name="Followed Hyperlink" xfId="10115" builtinId="9" hidden="1"/>
    <cellStyle name="Followed Hyperlink" xfId="10117" builtinId="9" hidden="1"/>
    <cellStyle name="Followed Hyperlink" xfId="10119" builtinId="9" hidden="1"/>
    <cellStyle name="Followed Hyperlink" xfId="10121" builtinId="9" hidden="1"/>
    <cellStyle name="Followed Hyperlink" xfId="10123" builtinId="9" hidden="1"/>
    <cellStyle name="Followed Hyperlink" xfId="10125" builtinId="9" hidden="1"/>
    <cellStyle name="Followed Hyperlink" xfId="10127" builtinId="9" hidden="1"/>
    <cellStyle name="Followed Hyperlink" xfId="10129" builtinId="9" hidden="1"/>
    <cellStyle name="Followed Hyperlink" xfId="10131" builtinId="9" hidden="1"/>
    <cellStyle name="Followed Hyperlink" xfId="10133" builtinId="9" hidden="1"/>
    <cellStyle name="Followed Hyperlink" xfId="10135" builtinId="9" hidden="1"/>
    <cellStyle name="Followed Hyperlink" xfId="10137" builtinId="9" hidden="1"/>
    <cellStyle name="Followed Hyperlink" xfId="10139" builtinId="9" hidden="1"/>
    <cellStyle name="Followed Hyperlink" xfId="10141" builtinId="9" hidden="1"/>
    <cellStyle name="Followed Hyperlink" xfId="10143" builtinId="9" hidden="1"/>
    <cellStyle name="Followed Hyperlink" xfId="10145" builtinId="9" hidden="1"/>
    <cellStyle name="Followed Hyperlink" xfId="10147" builtinId="9" hidden="1"/>
    <cellStyle name="Followed Hyperlink" xfId="10149" builtinId="9" hidden="1"/>
    <cellStyle name="Followed Hyperlink" xfId="10151" builtinId="9" hidden="1"/>
    <cellStyle name="Followed Hyperlink" xfId="10153" builtinId="9" hidden="1"/>
    <cellStyle name="Followed Hyperlink" xfId="10155" builtinId="9" hidden="1"/>
    <cellStyle name="Followed Hyperlink" xfId="10157" builtinId="9" hidden="1"/>
    <cellStyle name="Followed Hyperlink" xfId="10159" builtinId="9" hidden="1"/>
    <cellStyle name="Followed Hyperlink" xfId="10161" builtinId="9" hidden="1"/>
    <cellStyle name="Followed Hyperlink" xfId="10163" builtinId="9" hidden="1"/>
    <cellStyle name="Followed Hyperlink" xfId="10165" builtinId="9" hidden="1"/>
    <cellStyle name="Followed Hyperlink" xfId="10167" builtinId="9" hidden="1"/>
    <cellStyle name="Followed Hyperlink" xfId="10169" builtinId="9" hidden="1"/>
    <cellStyle name="Followed Hyperlink" xfId="10171" builtinId="9" hidden="1"/>
    <cellStyle name="Followed Hyperlink" xfId="10173" builtinId="9" hidden="1"/>
    <cellStyle name="Followed Hyperlink" xfId="10175" builtinId="9" hidden="1"/>
    <cellStyle name="Followed Hyperlink" xfId="10177" builtinId="9" hidden="1"/>
    <cellStyle name="Followed Hyperlink" xfId="10179" builtinId="9" hidden="1"/>
    <cellStyle name="Followed Hyperlink" xfId="10181" builtinId="9" hidden="1"/>
    <cellStyle name="Followed Hyperlink" xfId="10183" builtinId="9" hidden="1"/>
    <cellStyle name="Followed Hyperlink" xfId="10185" builtinId="9" hidden="1"/>
    <cellStyle name="Followed Hyperlink" xfId="10187" builtinId="9" hidden="1"/>
    <cellStyle name="Followed Hyperlink" xfId="10189" builtinId="9" hidden="1"/>
    <cellStyle name="Followed Hyperlink" xfId="10191" builtinId="9" hidden="1"/>
    <cellStyle name="Followed Hyperlink" xfId="10193" builtinId="9" hidden="1"/>
    <cellStyle name="Followed Hyperlink" xfId="10195" builtinId="9" hidden="1"/>
    <cellStyle name="Followed Hyperlink" xfId="10197" builtinId="9" hidden="1"/>
    <cellStyle name="Followed Hyperlink" xfId="10199" builtinId="9" hidden="1"/>
    <cellStyle name="Followed Hyperlink" xfId="10201" builtinId="9" hidden="1"/>
    <cellStyle name="Followed Hyperlink" xfId="10203" builtinId="9" hidden="1"/>
    <cellStyle name="Followed Hyperlink" xfId="10205" builtinId="9" hidden="1"/>
    <cellStyle name="Followed Hyperlink" xfId="10207" builtinId="9" hidden="1"/>
    <cellStyle name="Followed Hyperlink" xfId="10209" builtinId="9" hidden="1"/>
    <cellStyle name="Followed Hyperlink" xfId="10211" builtinId="9" hidden="1"/>
    <cellStyle name="Followed Hyperlink" xfId="10213" builtinId="9" hidden="1"/>
    <cellStyle name="Followed Hyperlink" xfId="10215" builtinId="9" hidden="1"/>
    <cellStyle name="Followed Hyperlink" xfId="10217" builtinId="9" hidden="1"/>
    <cellStyle name="Followed Hyperlink" xfId="10219" builtinId="9" hidden="1"/>
    <cellStyle name="Followed Hyperlink" xfId="10221" builtinId="9" hidden="1"/>
    <cellStyle name="Followed Hyperlink" xfId="10223" builtinId="9" hidden="1"/>
    <cellStyle name="Followed Hyperlink" xfId="10225" builtinId="9" hidden="1"/>
    <cellStyle name="Followed Hyperlink" xfId="10227" builtinId="9" hidden="1"/>
    <cellStyle name="Followed Hyperlink" xfId="10229" builtinId="9" hidden="1"/>
    <cellStyle name="Followed Hyperlink" xfId="10231" builtinId="9" hidden="1"/>
    <cellStyle name="Followed Hyperlink" xfId="10233" builtinId="9" hidden="1"/>
    <cellStyle name="Followed Hyperlink" xfId="10235" builtinId="9" hidden="1"/>
    <cellStyle name="Followed Hyperlink" xfId="10237" builtinId="9" hidden="1"/>
    <cellStyle name="Followed Hyperlink" xfId="10239" builtinId="9" hidden="1"/>
    <cellStyle name="Followed Hyperlink" xfId="10241" builtinId="9" hidden="1"/>
    <cellStyle name="Followed Hyperlink" xfId="10243" builtinId="9" hidden="1"/>
    <cellStyle name="Followed Hyperlink" xfId="10245" builtinId="9" hidden="1"/>
    <cellStyle name="Followed Hyperlink" xfId="10247" builtinId="9" hidden="1"/>
    <cellStyle name="Followed Hyperlink" xfId="10249" builtinId="9" hidden="1"/>
    <cellStyle name="Followed Hyperlink" xfId="10251" builtinId="9" hidden="1"/>
    <cellStyle name="Followed Hyperlink" xfId="10253" builtinId="9" hidden="1"/>
    <cellStyle name="Followed Hyperlink" xfId="10255" builtinId="9" hidden="1"/>
    <cellStyle name="Followed Hyperlink" xfId="10257" builtinId="9" hidden="1"/>
    <cellStyle name="Followed Hyperlink" xfId="10259" builtinId="9" hidden="1"/>
    <cellStyle name="Followed Hyperlink" xfId="10261" builtinId="9" hidden="1"/>
    <cellStyle name="Followed Hyperlink" xfId="10263" builtinId="9" hidden="1"/>
    <cellStyle name="Followed Hyperlink" xfId="10265" builtinId="9" hidden="1"/>
    <cellStyle name="Followed Hyperlink" xfId="10267" builtinId="9" hidden="1"/>
    <cellStyle name="Followed Hyperlink" xfId="10269" builtinId="9" hidden="1"/>
    <cellStyle name="Followed Hyperlink" xfId="10271" builtinId="9" hidden="1"/>
    <cellStyle name="Followed Hyperlink" xfId="10273" builtinId="9" hidden="1"/>
    <cellStyle name="Followed Hyperlink" xfId="10275" builtinId="9" hidden="1"/>
    <cellStyle name="Followed Hyperlink" xfId="10277" builtinId="9" hidden="1"/>
    <cellStyle name="Followed Hyperlink" xfId="10279" builtinId="9" hidden="1"/>
    <cellStyle name="Followed Hyperlink" xfId="10281" builtinId="9" hidden="1"/>
    <cellStyle name="Followed Hyperlink" xfId="10283" builtinId="9" hidden="1"/>
    <cellStyle name="Followed Hyperlink" xfId="10285" builtinId="9" hidden="1"/>
    <cellStyle name="Followed Hyperlink" xfId="10287" builtinId="9" hidden="1"/>
    <cellStyle name="Followed Hyperlink" xfId="10289" builtinId="9" hidden="1"/>
    <cellStyle name="Followed Hyperlink" xfId="10291" builtinId="9" hidden="1"/>
    <cellStyle name="Followed Hyperlink" xfId="10293" builtinId="9" hidden="1"/>
    <cellStyle name="Followed Hyperlink" xfId="10295" builtinId="9" hidden="1"/>
    <cellStyle name="Followed Hyperlink" xfId="10297" builtinId="9" hidden="1"/>
    <cellStyle name="Followed Hyperlink" xfId="10299" builtinId="9" hidden="1"/>
    <cellStyle name="Followed Hyperlink" xfId="10301" builtinId="9" hidden="1"/>
    <cellStyle name="Followed Hyperlink" xfId="10303" builtinId="9" hidden="1"/>
    <cellStyle name="Followed Hyperlink" xfId="10305" builtinId="9" hidden="1"/>
    <cellStyle name="Followed Hyperlink" xfId="10307" builtinId="9" hidden="1"/>
    <cellStyle name="Followed Hyperlink" xfId="10309" builtinId="9" hidden="1"/>
    <cellStyle name="Followed Hyperlink" xfId="10311" builtinId="9" hidden="1"/>
    <cellStyle name="Followed Hyperlink" xfId="10313" builtinId="9" hidden="1"/>
    <cellStyle name="Followed Hyperlink" xfId="10315" builtinId="9" hidden="1"/>
    <cellStyle name="Followed Hyperlink" xfId="10317" builtinId="9" hidden="1"/>
    <cellStyle name="Followed Hyperlink" xfId="10319" builtinId="9" hidden="1"/>
    <cellStyle name="Followed Hyperlink" xfId="10321" builtinId="9" hidden="1"/>
    <cellStyle name="Followed Hyperlink" xfId="10323" builtinId="9" hidden="1"/>
    <cellStyle name="Followed Hyperlink" xfId="10325" builtinId="9" hidden="1"/>
    <cellStyle name="Followed Hyperlink" xfId="10327" builtinId="9" hidden="1"/>
    <cellStyle name="Followed Hyperlink" xfId="10329" builtinId="9" hidden="1"/>
    <cellStyle name="Followed Hyperlink" xfId="10331" builtinId="9" hidden="1"/>
    <cellStyle name="Followed Hyperlink" xfId="10333" builtinId="9" hidden="1"/>
    <cellStyle name="Followed Hyperlink" xfId="10335" builtinId="9" hidden="1"/>
    <cellStyle name="Followed Hyperlink" xfId="10337" builtinId="9" hidden="1"/>
    <cellStyle name="Followed Hyperlink" xfId="10339" builtinId="9" hidden="1"/>
    <cellStyle name="Followed Hyperlink" xfId="10341" builtinId="9" hidden="1"/>
    <cellStyle name="Followed Hyperlink" xfId="10343" builtinId="9" hidden="1"/>
    <cellStyle name="Followed Hyperlink" xfId="10345" builtinId="9" hidden="1"/>
    <cellStyle name="Followed Hyperlink" xfId="10347" builtinId="9" hidden="1"/>
    <cellStyle name="Followed Hyperlink" xfId="10349" builtinId="9" hidden="1"/>
    <cellStyle name="Followed Hyperlink" xfId="10351" builtinId="9" hidden="1"/>
    <cellStyle name="Followed Hyperlink" xfId="10353" builtinId="9" hidden="1"/>
    <cellStyle name="Followed Hyperlink" xfId="10355" builtinId="9" hidden="1"/>
    <cellStyle name="Followed Hyperlink" xfId="10357" builtinId="9" hidden="1"/>
    <cellStyle name="Followed Hyperlink" xfId="10359" builtinId="9" hidden="1"/>
    <cellStyle name="Followed Hyperlink" xfId="10361" builtinId="9" hidden="1"/>
    <cellStyle name="Followed Hyperlink" xfId="10363" builtinId="9" hidden="1"/>
    <cellStyle name="Followed Hyperlink" xfId="10365" builtinId="9" hidden="1"/>
    <cellStyle name="Followed Hyperlink" xfId="10367" builtinId="9" hidden="1"/>
    <cellStyle name="Followed Hyperlink" xfId="10369" builtinId="9" hidden="1"/>
    <cellStyle name="Followed Hyperlink" xfId="10371" builtinId="9" hidden="1"/>
    <cellStyle name="Followed Hyperlink" xfId="10373" builtinId="9" hidden="1"/>
    <cellStyle name="Followed Hyperlink" xfId="10375" builtinId="9" hidden="1"/>
    <cellStyle name="Followed Hyperlink" xfId="10377" builtinId="9" hidden="1"/>
    <cellStyle name="Followed Hyperlink" xfId="10379" builtinId="9" hidden="1"/>
    <cellStyle name="Followed Hyperlink" xfId="10381" builtinId="9" hidden="1"/>
    <cellStyle name="Followed Hyperlink" xfId="10383" builtinId="9" hidden="1"/>
    <cellStyle name="Followed Hyperlink" xfId="10385" builtinId="9" hidden="1"/>
    <cellStyle name="Followed Hyperlink" xfId="10387" builtinId="9" hidden="1"/>
    <cellStyle name="Followed Hyperlink" xfId="10389" builtinId="9" hidden="1"/>
    <cellStyle name="Followed Hyperlink" xfId="10391" builtinId="9" hidden="1"/>
    <cellStyle name="Followed Hyperlink" xfId="10393" builtinId="9" hidden="1"/>
    <cellStyle name="Followed Hyperlink" xfId="10395" builtinId="9" hidden="1"/>
    <cellStyle name="Followed Hyperlink" xfId="10397" builtinId="9" hidden="1"/>
    <cellStyle name="Followed Hyperlink" xfId="10399" builtinId="9" hidden="1"/>
    <cellStyle name="Followed Hyperlink" xfId="10401" builtinId="9" hidden="1"/>
    <cellStyle name="Followed Hyperlink" xfId="10403" builtinId="9" hidden="1"/>
    <cellStyle name="Followed Hyperlink" xfId="10405" builtinId="9" hidden="1"/>
    <cellStyle name="Followed Hyperlink" xfId="10407" builtinId="9" hidden="1"/>
    <cellStyle name="Followed Hyperlink" xfId="10409" builtinId="9" hidden="1"/>
    <cellStyle name="Followed Hyperlink" xfId="10411" builtinId="9" hidden="1"/>
    <cellStyle name="Followed Hyperlink" xfId="10413" builtinId="9" hidden="1"/>
    <cellStyle name="Followed Hyperlink" xfId="10415" builtinId="9" hidden="1"/>
    <cellStyle name="Followed Hyperlink" xfId="10417" builtinId="9" hidden="1"/>
    <cellStyle name="Followed Hyperlink" xfId="10419" builtinId="9" hidden="1"/>
    <cellStyle name="Followed Hyperlink" xfId="10421" builtinId="9" hidden="1"/>
    <cellStyle name="Followed Hyperlink" xfId="10423" builtinId="9" hidden="1"/>
    <cellStyle name="Followed Hyperlink" xfId="10425" builtinId="9" hidden="1"/>
    <cellStyle name="Followed Hyperlink" xfId="10427" builtinId="9" hidden="1"/>
    <cellStyle name="Followed Hyperlink" xfId="10429" builtinId="9" hidden="1"/>
    <cellStyle name="Followed Hyperlink" xfId="10431" builtinId="9" hidden="1"/>
    <cellStyle name="Followed Hyperlink" xfId="10433" builtinId="9" hidden="1"/>
    <cellStyle name="Followed Hyperlink" xfId="10435" builtinId="9" hidden="1"/>
    <cellStyle name="Followed Hyperlink" xfId="10437" builtinId="9" hidden="1"/>
    <cellStyle name="Followed Hyperlink" xfId="10439" builtinId="9" hidden="1"/>
    <cellStyle name="Followed Hyperlink" xfId="10441" builtinId="9" hidden="1"/>
    <cellStyle name="Followed Hyperlink" xfId="10443" builtinId="9" hidden="1"/>
    <cellStyle name="Followed Hyperlink" xfId="10445" builtinId="9" hidden="1"/>
    <cellStyle name="Followed Hyperlink" xfId="10447" builtinId="9" hidden="1"/>
    <cellStyle name="Followed Hyperlink" xfId="10449" builtinId="9" hidden="1"/>
    <cellStyle name="Followed Hyperlink" xfId="10451" builtinId="9" hidden="1"/>
    <cellStyle name="Followed Hyperlink" xfId="10453" builtinId="9" hidden="1"/>
    <cellStyle name="Followed Hyperlink" xfId="10455" builtinId="9" hidden="1"/>
    <cellStyle name="Followed Hyperlink" xfId="10457" builtinId="9" hidden="1"/>
    <cellStyle name="Followed Hyperlink" xfId="10459" builtinId="9" hidden="1"/>
    <cellStyle name="Followed Hyperlink" xfId="10461" builtinId="9" hidden="1"/>
    <cellStyle name="Followed Hyperlink" xfId="10463" builtinId="9" hidden="1"/>
    <cellStyle name="Followed Hyperlink" xfId="10465" builtinId="9" hidden="1"/>
    <cellStyle name="Followed Hyperlink" xfId="10467" builtinId="9" hidden="1"/>
    <cellStyle name="Followed Hyperlink" xfId="10469" builtinId="9" hidden="1"/>
    <cellStyle name="Followed Hyperlink" xfId="10471" builtinId="9" hidden="1"/>
    <cellStyle name="Followed Hyperlink" xfId="10473" builtinId="9" hidden="1"/>
    <cellStyle name="Followed Hyperlink" xfId="10475" builtinId="9" hidden="1"/>
    <cellStyle name="Followed Hyperlink" xfId="10477" builtinId="9" hidden="1"/>
    <cellStyle name="Followed Hyperlink" xfId="10479" builtinId="9" hidden="1"/>
    <cellStyle name="Followed Hyperlink" xfId="10481" builtinId="9" hidden="1"/>
    <cellStyle name="Followed Hyperlink" xfId="10483" builtinId="9" hidden="1"/>
    <cellStyle name="Followed Hyperlink" xfId="10485" builtinId="9" hidden="1"/>
    <cellStyle name="Followed Hyperlink" xfId="10487" builtinId="9" hidden="1"/>
    <cellStyle name="Followed Hyperlink" xfId="10489" builtinId="9" hidden="1"/>
    <cellStyle name="Followed Hyperlink" xfId="10491" builtinId="9" hidden="1"/>
    <cellStyle name="Followed Hyperlink" xfId="10493" builtinId="9" hidden="1"/>
    <cellStyle name="Followed Hyperlink" xfId="10495" builtinId="9" hidden="1"/>
    <cellStyle name="Followed Hyperlink" xfId="10497" builtinId="9" hidden="1"/>
    <cellStyle name="Followed Hyperlink" xfId="10499" builtinId="9" hidden="1"/>
    <cellStyle name="Followed Hyperlink" xfId="10501" builtinId="9" hidden="1"/>
    <cellStyle name="Followed Hyperlink" xfId="10503" builtinId="9" hidden="1"/>
    <cellStyle name="Followed Hyperlink" xfId="10505" builtinId="9" hidden="1"/>
    <cellStyle name="Followed Hyperlink" xfId="10507" builtinId="9" hidden="1"/>
    <cellStyle name="Followed Hyperlink" xfId="10509" builtinId="9" hidden="1"/>
    <cellStyle name="Followed Hyperlink" xfId="10511" builtinId="9" hidden="1"/>
    <cellStyle name="Followed Hyperlink" xfId="10513" builtinId="9" hidden="1"/>
    <cellStyle name="Followed Hyperlink" xfId="10515" builtinId="9" hidden="1"/>
    <cellStyle name="Followed Hyperlink" xfId="10517" builtinId="9" hidden="1"/>
    <cellStyle name="Followed Hyperlink" xfId="10519" builtinId="9" hidden="1"/>
    <cellStyle name="Followed Hyperlink" xfId="10521" builtinId="9" hidden="1"/>
    <cellStyle name="Followed Hyperlink" xfId="10523" builtinId="9" hidden="1"/>
    <cellStyle name="Followed Hyperlink" xfId="10525" builtinId="9" hidden="1"/>
    <cellStyle name="Followed Hyperlink" xfId="10527" builtinId="9" hidden="1"/>
    <cellStyle name="Followed Hyperlink" xfId="10529" builtinId="9" hidden="1"/>
    <cellStyle name="Followed Hyperlink" xfId="10531" builtinId="9" hidden="1"/>
    <cellStyle name="Followed Hyperlink" xfId="10533" builtinId="9" hidden="1"/>
    <cellStyle name="Followed Hyperlink" xfId="10535" builtinId="9" hidden="1"/>
    <cellStyle name="Followed Hyperlink" xfId="10537" builtinId="9" hidden="1"/>
    <cellStyle name="Followed Hyperlink" xfId="10539" builtinId="9" hidden="1"/>
    <cellStyle name="Followed Hyperlink" xfId="10541" builtinId="9" hidden="1"/>
    <cellStyle name="Followed Hyperlink" xfId="10543" builtinId="9" hidden="1"/>
    <cellStyle name="Followed Hyperlink" xfId="10545" builtinId="9" hidden="1"/>
    <cellStyle name="Followed Hyperlink" xfId="10547" builtinId="9" hidden="1"/>
    <cellStyle name="Followed Hyperlink" xfId="10549" builtinId="9" hidden="1"/>
    <cellStyle name="Followed Hyperlink" xfId="10551" builtinId="9" hidden="1"/>
    <cellStyle name="Followed Hyperlink" xfId="10553" builtinId="9" hidden="1"/>
    <cellStyle name="Followed Hyperlink" xfId="10555" builtinId="9" hidden="1"/>
    <cellStyle name="Followed Hyperlink" xfId="10557" builtinId="9" hidden="1"/>
    <cellStyle name="Followed Hyperlink" xfId="10559" builtinId="9" hidden="1"/>
    <cellStyle name="Followed Hyperlink" xfId="10561" builtinId="9" hidden="1"/>
    <cellStyle name="Followed Hyperlink" xfId="10563" builtinId="9" hidden="1"/>
    <cellStyle name="Followed Hyperlink" xfId="10565" builtinId="9" hidden="1"/>
    <cellStyle name="Followed Hyperlink" xfId="10567" builtinId="9" hidden="1"/>
    <cellStyle name="Followed Hyperlink" xfId="10569" builtinId="9" hidden="1"/>
    <cellStyle name="Followed Hyperlink" xfId="10571" builtinId="9" hidden="1"/>
    <cellStyle name="Followed Hyperlink" xfId="10573" builtinId="9" hidden="1"/>
    <cellStyle name="Followed Hyperlink" xfId="10575" builtinId="9" hidden="1"/>
    <cellStyle name="Followed Hyperlink" xfId="10577" builtinId="9" hidden="1"/>
    <cellStyle name="Followed Hyperlink" xfId="10579" builtinId="9" hidden="1"/>
    <cellStyle name="Followed Hyperlink" xfId="10581" builtinId="9" hidden="1"/>
    <cellStyle name="Followed Hyperlink" xfId="10583" builtinId="9" hidden="1"/>
    <cellStyle name="Followed Hyperlink" xfId="10585" builtinId="9" hidden="1"/>
    <cellStyle name="Followed Hyperlink" xfId="10587" builtinId="9" hidden="1"/>
    <cellStyle name="Followed Hyperlink" xfId="10589" builtinId="9" hidden="1"/>
    <cellStyle name="Followed Hyperlink" xfId="10591" builtinId="9" hidden="1"/>
    <cellStyle name="Followed Hyperlink" xfId="10593" builtinId="9" hidden="1"/>
    <cellStyle name="Followed Hyperlink" xfId="10595" builtinId="9" hidden="1"/>
    <cellStyle name="Followed Hyperlink" xfId="10597" builtinId="9" hidden="1"/>
    <cellStyle name="Followed Hyperlink" xfId="10599" builtinId="9" hidden="1"/>
    <cellStyle name="Followed Hyperlink" xfId="10601" builtinId="9" hidden="1"/>
    <cellStyle name="Followed Hyperlink" xfId="10603" builtinId="9" hidden="1"/>
    <cellStyle name="Followed Hyperlink" xfId="10605" builtinId="9" hidden="1"/>
    <cellStyle name="Followed Hyperlink" xfId="10607" builtinId="9" hidden="1"/>
    <cellStyle name="Followed Hyperlink" xfId="10609" builtinId="9" hidden="1"/>
    <cellStyle name="Followed Hyperlink" xfId="10611" builtinId="9" hidden="1"/>
    <cellStyle name="Followed Hyperlink" xfId="10613" builtinId="9" hidden="1"/>
    <cellStyle name="Followed Hyperlink" xfId="10615" builtinId="9" hidden="1"/>
    <cellStyle name="Followed Hyperlink" xfId="10617" builtinId="9" hidden="1"/>
    <cellStyle name="Followed Hyperlink" xfId="10619" builtinId="9" hidden="1"/>
    <cellStyle name="Followed Hyperlink" xfId="10621" builtinId="9" hidden="1"/>
    <cellStyle name="Followed Hyperlink" xfId="10623" builtinId="9" hidden="1"/>
    <cellStyle name="Followed Hyperlink" xfId="10625" builtinId="9" hidden="1"/>
    <cellStyle name="Followed Hyperlink" xfId="10627" builtinId="9" hidden="1"/>
    <cellStyle name="Followed Hyperlink" xfId="10629" builtinId="9" hidden="1"/>
    <cellStyle name="Followed Hyperlink" xfId="10631" builtinId="9" hidden="1"/>
    <cellStyle name="Followed Hyperlink" xfId="10633" builtinId="9" hidden="1"/>
    <cellStyle name="Followed Hyperlink" xfId="10635" builtinId="9" hidden="1"/>
    <cellStyle name="Followed Hyperlink" xfId="10637" builtinId="9" hidden="1"/>
    <cellStyle name="Followed Hyperlink" xfId="10639" builtinId="9" hidden="1"/>
    <cellStyle name="Followed Hyperlink" xfId="10641" builtinId="9" hidden="1"/>
    <cellStyle name="Followed Hyperlink" xfId="10643" builtinId="9" hidden="1"/>
    <cellStyle name="Followed Hyperlink" xfId="10645" builtinId="9" hidden="1"/>
    <cellStyle name="Followed Hyperlink" xfId="10647" builtinId="9" hidden="1"/>
    <cellStyle name="Followed Hyperlink" xfId="10649" builtinId="9" hidden="1"/>
    <cellStyle name="Followed Hyperlink" xfId="10651" builtinId="9" hidden="1"/>
    <cellStyle name="Followed Hyperlink" xfId="10653" builtinId="9" hidden="1"/>
    <cellStyle name="Followed Hyperlink" xfId="10655" builtinId="9" hidden="1"/>
    <cellStyle name="Followed Hyperlink" xfId="10657" builtinId="9" hidden="1"/>
    <cellStyle name="Followed Hyperlink" xfId="10659" builtinId="9" hidden="1"/>
    <cellStyle name="Followed Hyperlink" xfId="10661" builtinId="9" hidden="1"/>
    <cellStyle name="Followed Hyperlink" xfId="10663" builtinId="9" hidden="1"/>
    <cellStyle name="Followed Hyperlink" xfId="10665" builtinId="9" hidden="1"/>
    <cellStyle name="Followed Hyperlink" xfId="10667" builtinId="9" hidden="1"/>
    <cellStyle name="Followed Hyperlink" xfId="10669" builtinId="9" hidden="1"/>
    <cellStyle name="Followed Hyperlink" xfId="10671" builtinId="9" hidden="1"/>
    <cellStyle name="Followed Hyperlink" xfId="10673" builtinId="9" hidden="1"/>
    <cellStyle name="Followed Hyperlink" xfId="10675" builtinId="9" hidden="1"/>
    <cellStyle name="Followed Hyperlink" xfId="10677" builtinId="9" hidden="1"/>
    <cellStyle name="Followed Hyperlink" xfId="10679" builtinId="9" hidden="1"/>
    <cellStyle name="Followed Hyperlink" xfId="10681" builtinId="9" hidden="1"/>
    <cellStyle name="Followed Hyperlink" xfId="10683" builtinId="9" hidden="1"/>
    <cellStyle name="Followed Hyperlink" xfId="10685" builtinId="9" hidden="1"/>
    <cellStyle name="Followed Hyperlink" xfId="10687" builtinId="9" hidden="1"/>
    <cellStyle name="Followed Hyperlink" xfId="10689" builtinId="9" hidden="1"/>
    <cellStyle name="Followed Hyperlink" xfId="10691" builtinId="9" hidden="1"/>
    <cellStyle name="Followed Hyperlink" xfId="10693" builtinId="9" hidden="1"/>
    <cellStyle name="Followed Hyperlink" xfId="10695" builtinId="9" hidden="1"/>
    <cellStyle name="Followed Hyperlink" xfId="10697" builtinId="9" hidden="1"/>
    <cellStyle name="Followed Hyperlink" xfId="10699" builtinId="9" hidden="1"/>
    <cellStyle name="Followed Hyperlink" xfId="10701" builtinId="9" hidden="1"/>
    <cellStyle name="Followed Hyperlink" xfId="10703" builtinId="9" hidden="1"/>
    <cellStyle name="Followed Hyperlink" xfId="10705" builtinId="9" hidden="1"/>
    <cellStyle name="Followed Hyperlink" xfId="10707" builtinId="9" hidden="1"/>
    <cellStyle name="Followed Hyperlink" xfId="10709" builtinId="9" hidden="1"/>
    <cellStyle name="Followed Hyperlink" xfId="10711" builtinId="9" hidden="1"/>
    <cellStyle name="Followed Hyperlink" xfId="10713" builtinId="9" hidden="1"/>
    <cellStyle name="Followed Hyperlink" xfId="10715" builtinId="9" hidden="1"/>
    <cellStyle name="Followed Hyperlink" xfId="10717" builtinId="9" hidden="1"/>
    <cellStyle name="Followed Hyperlink" xfId="10719" builtinId="9" hidden="1"/>
    <cellStyle name="Followed Hyperlink" xfId="10721" builtinId="9" hidden="1"/>
    <cellStyle name="Followed Hyperlink" xfId="10723" builtinId="9" hidden="1"/>
    <cellStyle name="Followed Hyperlink" xfId="10725" builtinId="9" hidden="1"/>
    <cellStyle name="Followed Hyperlink" xfId="10727" builtinId="9" hidden="1"/>
    <cellStyle name="Followed Hyperlink" xfId="10729" builtinId="9" hidden="1"/>
    <cellStyle name="Followed Hyperlink" xfId="10731" builtinId="9" hidden="1"/>
    <cellStyle name="Followed Hyperlink" xfId="10733" builtinId="9" hidden="1"/>
    <cellStyle name="Followed Hyperlink" xfId="10735" builtinId="9" hidden="1"/>
    <cellStyle name="Followed Hyperlink" xfId="10737" builtinId="9" hidden="1"/>
    <cellStyle name="Followed Hyperlink" xfId="10739" builtinId="9" hidden="1"/>
    <cellStyle name="Followed Hyperlink" xfId="10741" builtinId="9" hidden="1"/>
    <cellStyle name="Followed Hyperlink" xfId="10743" builtinId="9" hidden="1"/>
    <cellStyle name="Followed Hyperlink" xfId="10745" builtinId="9" hidden="1"/>
    <cellStyle name="Followed Hyperlink" xfId="10747" builtinId="9" hidden="1"/>
    <cellStyle name="Followed Hyperlink" xfId="10749" builtinId="9" hidden="1"/>
    <cellStyle name="Followed Hyperlink" xfId="10751" builtinId="9" hidden="1"/>
    <cellStyle name="Followed Hyperlink" xfId="10753" builtinId="9" hidden="1"/>
    <cellStyle name="Followed Hyperlink" xfId="10755" builtinId="9" hidden="1"/>
    <cellStyle name="Followed Hyperlink" xfId="10757" builtinId="9" hidden="1"/>
    <cellStyle name="Followed Hyperlink" xfId="10759" builtinId="9" hidden="1"/>
    <cellStyle name="Followed Hyperlink" xfId="10761" builtinId="9" hidden="1"/>
    <cellStyle name="Followed Hyperlink" xfId="10763" builtinId="9" hidden="1"/>
    <cellStyle name="Followed Hyperlink" xfId="10765" builtinId="9" hidden="1"/>
    <cellStyle name="Followed Hyperlink" xfId="10767" builtinId="9" hidden="1"/>
    <cellStyle name="Followed Hyperlink" xfId="10769" builtinId="9" hidden="1"/>
    <cellStyle name="Followed Hyperlink" xfId="10771" builtinId="9" hidden="1"/>
    <cellStyle name="Followed Hyperlink" xfId="10773" builtinId="9" hidden="1"/>
    <cellStyle name="Followed Hyperlink" xfId="10775" builtinId="9" hidden="1"/>
    <cellStyle name="Followed Hyperlink" xfId="10777" builtinId="9" hidden="1"/>
    <cellStyle name="Followed Hyperlink" xfId="10779" builtinId="9" hidden="1"/>
    <cellStyle name="Followed Hyperlink" xfId="10781" builtinId="9" hidden="1"/>
    <cellStyle name="Followed Hyperlink" xfId="10783" builtinId="9" hidden="1"/>
    <cellStyle name="Followed Hyperlink" xfId="10785" builtinId="9" hidden="1"/>
    <cellStyle name="Followed Hyperlink" xfId="10787" builtinId="9" hidden="1"/>
    <cellStyle name="Followed Hyperlink" xfId="10789" builtinId="9" hidden="1"/>
    <cellStyle name="Followed Hyperlink" xfId="10791" builtinId="9" hidden="1"/>
    <cellStyle name="Followed Hyperlink" xfId="10793" builtinId="9" hidden="1"/>
    <cellStyle name="Followed Hyperlink" xfId="10795" builtinId="9" hidden="1"/>
    <cellStyle name="Followed Hyperlink" xfId="10797" builtinId="9" hidden="1"/>
    <cellStyle name="Followed Hyperlink" xfId="10799" builtinId="9" hidden="1"/>
    <cellStyle name="Followed Hyperlink" xfId="10801" builtinId="9" hidden="1"/>
    <cellStyle name="Followed Hyperlink" xfId="10803" builtinId="9" hidden="1"/>
    <cellStyle name="Followed Hyperlink" xfId="10805" builtinId="9" hidden="1"/>
    <cellStyle name="Followed Hyperlink" xfId="10807" builtinId="9" hidden="1"/>
    <cellStyle name="Followed Hyperlink" xfId="10809" builtinId="9" hidden="1"/>
    <cellStyle name="Followed Hyperlink" xfId="10811" builtinId="9" hidden="1"/>
    <cellStyle name="Followed Hyperlink" xfId="10813" builtinId="9" hidden="1"/>
    <cellStyle name="Followed Hyperlink" xfId="10815" builtinId="9" hidden="1"/>
    <cellStyle name="Followed Hyperlink" xfId="10817" builtinId="9" hidden="1"/>
    <cellStyle name="Followed Hyperlink" xfId="10819" builtinId="9" hidden="1"/>
    <cellStyle name="Followed Hyperlink" xfId="10821" builtinId="9" hidden="1"/>
    <cellStyle name="Followed Hyperlink" xfId="10823" builtinId="9" hidden="1"/>
    <cellStyle name="Followed Hyperlink" xfId="10825" builtinId="9" hidden="1"/>
    <cellStyle name="Followed Hyperlink" xfId="10827" builtinId="9" hidden="1"/>
    <cellStyle name="Followed Hyperlink" xfId="10829" builtinId="9" hidden="1"/>
    <cellStyle name="Followed Hyperlink" xfId="10831" builtinId="9" hidden="1"/>
    <cellStyle name="Followed Hyperlink" xfId="10833" builtinId="9" hidden="1"/>
    <cellStyle name="Followed Hyperlink" xfId="10835" builtinId="9" hidden="1"/>
    <cellStyle name="Followed Hyperlink" xfId="10837" builtinId="9" hidden="1"/>
    <cellStyle name="Followed Hyperlink" xfId="10839" builtinId="9" hidden="1"/>
    <cellStyle name="Followed Hyperlink" xfId="10841" builtinId="9" hidden="1"/>
    <cellStyle name="Followed Hyperlink" xfId="10843" builtinId="9" hidden="1"/>
    <cellStyle name="Followed Hyperlink" xfId="10845" builtinId="9" hidden="1"/>
    <cellStyle name="Followed Hyperlink" xfId="10847" builtinId="9" hidden="1"/>
    <cellStyle name="Followed Hyperlink" xfId="10849" builtinId="9" hidden="1"/>
    <cellStyle name="Followed Hyperlink" xfId="10851" builtinId="9" hidden="1"/>
    <cellStyle name="Followed Hyperlink" xfId="10853" builtinId="9" hidden="1"/>
    <cellStyle name="Followed Hyperlink" xfId="10855" builtinId="9" hidden="1"/>
    <cellStyle name="Followed Hyperlink" xfId="10857" builtinId="9" hidden="1"/>
    <cellStyle name="Followed Hyperlink" xfId="10859" builtinId="9" hidden="1"/>
    <cellStyle name="Followed Hyperlink" xfId="10861" builtinId="9" hidden="1"/>
    <cellStyle name="Followed Hyperlink" xfId="10863" builtinId="9" hidden="1"/>
    <cellStyle name="Followed Hyperlink" xfId="10865" builtinId="9" hidden="1"/>
    <cellStyle name="Followed Hyperlink" xfId="10867" builtinId="9" hidden="1"/>
    <cellStyle name="Followed Hyperlink" xfId="10869" builtinId="9" hidden="1"/>
    <cellStyle name="Followed Hyperlink" xfId="10871" builtinId="9" hidden="1"/>
    <cellStyle name="Followed Hyperlink" xfId="10873" builtinId="9" hidden="1"/>
    <cellStyle name="Followed Hyperlink" xfId="10875" builtinId="9" hidden="1"/>
    <cellStyle name="Followed Hyperlink" xfId="10877" builtinId="9" hidden="1"/>
    <cellStyle name="Followed Hyperlink" xfId="10879" builtinId="9" hidden="1"/>
    <cellStyle name="Followed Hyperlink" xfId="10881" builtinId="9" hidden="1"/>
    <cellStyle name="Followed Hyperlink" xfId="10883" builtinId="9" hidden="1"/>
    <cellStyle name="Followed Hyperlink" xfId="10885" builtinId="9" hidden="1"/>
    <cellStyle name="Followed Hyperlink" xfId="10887" builtinId="9" hidden="1"/>
    <cellStyle name="Followed Hyperlink" xfId="10889" builtinId="9" hidden="1"/>
    <cellStyle name="Followed Hyperlink" xfId="10891" builtinId="9" hidden="1"/>
    <cellStyle name="Followed Hyperlink" xfId="10893" builtinId="9" hidden="1"/>
    <cellStyle name="Followed Hyperlink" xfId="10895" builtinId="9" hidden="1"/>
    <cellStyle name="Followed Hyperlink" xfId="10897" builtinId="9" hidden="1"/>
    <cellStyle name="Followed Hyperlink" xfId="10899" builtinId="9" hidden="1"/>
    <cellStyle name="Followed Hyperlink" xfId="10901" builtinId="9" hidden="1"/>
    <cellStyle name="Followed Hyperlink" xfId="10903" builtinId="9" hidden="1"/>
    <cellStyle name="Followed Hyperlink" xfId="10905" builtinId="9" hidden="1"/>
    <cellStyle name="Followed Hyperlink" xfId="10907" builtinId="9" hidden="1"/>
    <cellStyle name="Followed Hyperlink" xfId="10909" builtinId="9" hidden="1"/>
    <cellStyle name="Followed Hyperlink" xfId="10911" builtinId="9" hidden="1"/>
    <cellStyle name="Followed Hyperlink" xfId="10913" builtinId="9" hidden="1"/>
    <cellStyle name="Followed Hyperlink" xfId="10915" builtinId="9" hidden="1"/>
    <cellStyle name="Followed Hyperlink" xfId="10917" builtinId="9" hidden="1"/>
    <cellStyle name="Followed Hyperlink" xfId="10919" builtinId="9" hidden="1"/>
    <cellStyle name="Followed Hyperlink" xfId="10921" builtinId="9" hidden="1"/>
    <cellStyle name="Followed Hyperlink" xfId="10923" builtinId="9" hidden="1"/>
    <cellStyle name="Followed Hyperlink" xfId="10925" builtinId="9" hidden="1"/>
    <cellStyle name="Followed Hyperlink" xfId="10927" builtinId="9" hidden="1"/>
    <cellStyle name="Followed Hyperlink" xfId="10929" builtinId="9" hidden="1"/>
    <cellStyle name="Followed Hyperlink" xfId="10931" builtinId="9" hidden="1"/>
    <cellStyle name="Followed Hyperlink" xfId="10933" builtinId="9" hidden="1"/>
    <cellStyle name="Followed Hyperlink" xfId="10935" builtinId="9" hidden="1"/>
    <cellStyle name="Followed Hyperlink" xfId="10937" builtinId="9" hidden="1"/>
    <cellStyle name="Followed Hyperlink" xfId="10939" builtinId="9" hidden="1"/>
    <cellStyle name="Followed Hyperlink" xfId="10941" builtinId="9" hidden="1"/>
    <cellStyle name="Followed Hyperlink" xfId="10943" builtinId="9" hidden="1"/>
    <cellStyle name="Followed Hyperlink" xfId="10945" builtinId="9" hidden="1"/>
    <cellStyle name="Followed Hyperlink" xfId="10947" builtinId="9" hidden="1"/>
    <cellStyle name="Followed Hyperlink" xfId="10949" builtinId="9" hidden="1"/>
    <cellStyle name="Followed Hyperlink" xfId="10951" builtinId="9" hidden="1"/>
    <cellStyle name="Followed Hyperlink" xfId="10953" builtinId="9" hidden="1"/>
    <cellStyle name="Followed Hyperlink" xfId="10955" builtinId="9" hidden="1"/>
    <cellStyle name="Followed Hyperlink" xfId="10957" builtinId="9" hidden="1"/>
    <cellStyle name="Followed Hyperlink" xfId="10959" builtinId="9" hidden="1"/>
    <cellStyle name="Followed Hyperlink" xfId="10961" builtinId="9" hidden="1"/>
    <cellStyle name="Followed Hyperlink" xfId="10963" builtinId="9" hidden="1"/>
    <cellStyle name="Followed Hyperlink" xfId="10965" builtinId="9" hidden="1"/>
    <cellStyle name="Followed Hyperlink" xfId="10967" builtinId="9" hidden="1"/>
    <cellStyle name="Followed Hyperlink" xfId="10969" builtinId="9" hidden="1"/>
    <cellStyle name="Followed Hyperlink" xfId="10971" builtinId="9" hidden="1"/>
    <cellStyle name="Followed Hyperlink" xfId="10973" builtinId="9" hidden="1"/>
    <cellStyle name="Followed Hyperlink" xfId="10975" builtinId="9" hidden="1"/>
    <cellStyle name="Followed Hyperlink" xfId="10977" builtinId="9" hidden="1"/>
    <cellStyle name="Followed Hyperlink" xfId="10979" builtinId="9" hidden="1"/>
    <cellStyle name="Followed Hyperlink" xfId="10981" builtinId="9" hidden="1"/>
    <cellStyle name="Followed Hyperlink" xfId="10983" builtinId="9" hidden="1"/>
    <cellStyle name="Followed Hyperlink" xfId="10985" builtinId="9" hidden="1"/>
    <cellStyle name="Followed Hyperlink" xfId="10987" builtinId="9" hidden="1"/>
    <cellStyle name="Followed Hyperlink" xfId="10989" builtinId="9" hidden="1"/>
    <cellStyle name="Followed Hyperlink" xfId="10991" builtinId="9" hidden="1"/>
    <cellStyle name="Followed Hyperlink" xfId="10993" builtinId="9" hidden="1"/>
    <cellStyle name="Followed Hyperlink" xfId="10995" builtinId="9" hidden="1"/>
    <cellStyle name="Followed Hyperlink" xfId="10997" builtinId="9" hidden="1"/>
    <cellStyle name="Followed Hyperlink" xfId="10999" builtinId="9" hidden="1"/>
    <cellStyle name="Followed Hyperlink" xfId="11001" builtinId="9" hidden="1"/>
    <cellStyle name="Followed Hyperlink" xfId="11003" builtinId="9" hidden="1"/>
    <cellStyle name="Followed Hyperlink" xfId="11005" builtinId="9" hidden="1"/>
    <cellStyle name="Followed Hyperlink" xfId="11007" builtinId="9" hidden="1"/>
    <cellStyle name="Followed Hyperlink" xfId="11009" builtinId="9" hidden="1"/>
    <cellStyle name="Followed Hyperlink" xfId="11011" builtinId="9" hidden="1"/>
    <cellStyle name="Followed Hyperlink" xfId="11013" builtinId="9" hidden="1"/>
    <cellStyle name="Followed Hyperlink" xfId="11015" builtinId="9" hidden="1"/>
    <cellStyle name="Followed Hyperlink" xfId="11017" builtinId="9" hidden="1"/>
    <cellStyle name="Followed Hyperlink" xfId="11019" builtinId="9" hidden="1"/>
    <cellStyle name="Followed Hyperlink" xfId="11021" builtinId="9" hidden="1"/>
    <cellStyle name="Followed Hyperlink" xfId="11023" builtinId="9" hidden="1"/>
    <cellStyle name="Followed Hyperlink" xfId="11025" builtinId="9" hidden="1"/>
    <cellStyle name="Followed Hyperlink" xfId="11027" builtinId="9" hidden="1"/>
    <cellStyle name="Followed Hyperlink" xfId="11029" builtinId="9" hidden="1"/>
    <cellStyle name="Followed Hyperlink" xfId="11031" builtinId="9" hidden="1"/>
    <cellStyle name="Followed Hyperlink" xfId="11033" builtinId="9" hidden="1"/>
    <cellStyle name="Followed Hyperlink" xfId="11035" builtinId="9" hidden="1"/>
    <cellStyle name="Followed Hyperlink" xfId="11037" builtinId="9" hidden="1"/>
    <cellStyle name="Followed Hyperlink" xfId="11039" builtinId="9" hidden="1"/>
    <cellStyle name="Followed Hyperlink" xfId="11041" builtinId="9" hidden="1"/>
    <cellStyle name="Followed Hyperlink" xfId="11043" builtinId="9" hidden="1"/>
    <cellStyle name="Followed Hyperlink" xfId="11045" builtinId="9" hidden="1"/>
    <cellStyle name="Followed Hyperlink" xfId="11047" builtinId="9" hidden="1"/>
    <cellStyle name="Followed Hyperlink" xfId="11049" builtinId="9" hidden="1"/>
    <cellStyle name="Followed Hyperlink" xfId="11051" builtinId="9" hidden="1"/>
    <cellStyle name="Followed Hyperlink" xfId="11053" builtinId="9" hidden="1"/>
    <cellStyle name="Followed Hyperlink" xfId="11055" builtinId="9" hidden="1"/>
    <cellStyle name="Followed Hyperlink" xfId="11057" builtinId="9" hidden="1"/>
    <cellStyle name="Followed Hyperlink" xfId="11059" builtinId="9" hidden="1"/>
    <cellStyle name="Followed Hyperlink" xfId="11061" builtinId="9" hidden="1"/>
    <cellStyle name="Followed Hyperlink" xfId="11063" builtinId="9" hidden="1"/>
    <cellStyle name="Followed Hyperlink" xfId="11065" builtinId="9" hidden="1"/>
    <cellStyle name="Followed Hyperlink" xfId="11067" builtinId="9" hidden="1"/>
    <cellStyle name="Followed Hyperlink" xfId="11069" builtinId="9" hidden="1"/>
    <cellStyle name="Followed Hyperlink" xfId="11071" builtinId="9" hidden="1"/>
    <cellStyle name="Followed Hyperlink" xfId="11073" builtinId="9" hidden="1"/>
    <cellStyle name="Followed Hyperlink" xfId="11075" builtinId="9" hidden="1"/>
    <cellStyle name="Followed Hyperlink" xfId="11077" builtinId="9" hidden="1"/>
    <cellStyle name="Followed Hyperlink" xfId="11079" builtinId="9" hidden="1"/>
    <cellStyle name="Followed Hyperlink" xfId="11081" builtinId="9" hidden="1"/>
    <cellStyle name="Followed Hyperlink" xfId="11083" builtinId="9" hidden="1"/>
    <cellStyle name="Followed Hyperlink" xfId="11085" builtinId="9" hidden="1"/>
    <cellStyle name="Followed Hyperlink" xfId="11087" builtinId="9" hidden="1"/>
    <cellStyle name="Followed Hyperlink" xfId="11089" builtinId="9" hidden="1"/>
    <cellStyle name="Followed Hyperlink" xfId="11091" builtinId="9" hidden="1"/>
    <cellStyle name="Followed Hyperlink" xfId="11093" builtinId="9" hidden="1"/>
    <cellStyle name="Followed Hyperlink" xfId="11095" builtinId="9" hidden="1"/>
    <cellStyle name="Followed Hyperlink" xfId="11097" builtinId="9" hidden="1"/>
    <cellStyle name="Followed Hyperlink" xfId="11099" builtinId="9" hidden="1"/>
    <cellStyle name="Followed Hyperlink" xfId="11101" builtinId="9" hidden="1"/>
    <cellStyle name="Followed Hyperlink" xfId="11103" builtinId="9" hidden="1"/>
    <cellStyle name="Followed Hyperlink" xfId="11105" builtinId="9" hidden="1"/>
    <cellStyle name="Followed Hyperlink" xfId="11107" builtinId="9" hidden="1"/>
    <cellStyle name="Followed Hyperlink" xfId="11109" builtinId="9" hidden="1"/>
    <cellStyle name="Followed Hyperlink" xfId="11111" builtinId="9" hidden="1"/>
    <cellStyle name="Followed Hyperlink" xfId="11113" builtinId="9" hidden="1"/>
    <cellStyle name="Followed Hyperlink" xfId="11115" builtinId="9" hidden="1"/>
    <cellStyle name="Followed Hyperlink" xfId="11117" builtinId="9" hidden="1"/>
    <cellStyle name="Followed Hyperlink" xfId="11119" builtinId="9" hidden="1"/>
    <cellStyle name="Followed Hyperlink" xfId="11121" builtinId="9" hidden="1"/>
    <cellStyle name="Followed Hyperlink" xfId="11123" builtinId="9" hidden="1"/>
    <cellStyle name="Followed Hyperlink" xfId="11125" builtinId="9" hidden="1"/>
    <cellStyle name="Followed Hyperlink" xfId="11127" builtinId="9" hidden="1"/>
    <cellStyle name="Followed Hyperlink" xfId="11129" builtinId="9" hidden="1"/>
    <cellStyle name="Followed Hyperlink" xfId="11131" builtinId="9" hidden="1"/>
    <cellStyle name="Followed Hyperlink" xfId="11133" builtinId="9" hidden="1"/>
    <cellStyle name="Followed Hyperlink" xfId="11135" builtinId="9" hidden="1"/>
    <cellStyle name="Followed Hyperlink" xfId="11137" builtinId="9" hidden="1"/>
    <cellStyle name="Followed Hyperlink" xfId="11139" builtinId="9" hidden="1"/>
    <cellStyle name="Followed Hyperlink" xfId="11141" builtinId="9" hidden="1"/>
    <cellStyle name="Followed Hyperlink" xfId="11143" builtinId="9" hidden="1"/>
    <cellStyle name="Followed Hyperlink" xfId="11145" builtinId="9" hidden="1"/>
    <cellStyle name="Followed Hyperlink" xfId="11147" builtinId="9" hidden="1"/>
    <cellStyle name="Followed Hyperlink" xfId="11149" builtinId="9" hidden="1"/>
    <cellStyle name="Followed Hyperlink" xfId="11151" builtinId="9" hidden="1"/>
    <cellStyle name="Followed Hyperlink" xfId="11153" builtinId="9" hidden="1"/>
    <cellStyle name="Followed Hyperlink" xfId="11155" builtinId="9" hidden="1"/>
    <cellStyle name="Followed Hyperlink" xfId="11157" builtinId="9" hidden="1"/>
    <cellStyle name="Followed Hyperlink" xfId="11159" builtinId="9" hidden="1"/>
    <cellStyle name="Followed Hyperlink" xfId="11161" builtinId="9" hidden="1"/>
    <cellStyle name="Followed Hyperlink" xfId="11163" builtinId="9" hidden="1"/>
    <cellStyle name="Followed Hyperlink" xfId="11165" builtinId="9" hidden="1"/>
    <cellStyle name="Followed Hyperlink" xfId="11167" builtinId="9" hidden="1"/>
    <cellStyle name="Followed Hyperlink" xfId="11169" builtinId="9" hidden="1"/>
    <cellStyle name="Followed Hyperlink" xfId="11171" builtinId="9" hidden="1"/>
    <cellStyle name="Followed Hyperlink" xfId="11173" builtinId="9" hidden="1"/>
    <cellStyle name="Followed Hyperlink" xfId="11175" builtinId="9" hidden="1"/>
    <cellStyle name="Followed Hyperlink" xfId="11177" builtinId="9" hidden="1"/>
    <cellStyle name="Followed Hyperlink" xfId="11179" builtinId="9" hidden="1"/>
    <cellStyle name="Followed Hyperlink" xfId="11181" builtinId="9" hidden="1"/>
    <cellStyle name="Followed Hyperlink" xfId="11183" builtinId="9" hidden="1"/>
    <cellStyle name="Followed Hyperlink" xfId="11185" builtinId="9" hidden="1"/>
    <cellStyle name="Followed Hyperlink" xfId="11187" builtinId="9" hidden="1"/>
    <cellStyle name="Followed Hyperlink" xfId="11189" builtinId="9" hidden="1"/>
    <cellStyle name="Followed Hyperlink" xfId="11191" builtinId="9" hidden="1"/>
    <cellStyle name="Followed Hyperlink" xfId="11193" builtinId="9" hidden="1"/>
    <cellStyle name="Followed Hyperlink" xfId="11195" builtinId="9" hidden="1"/>
    <cellStyle name="Followed Hyperlink" xfId="11197" builtinId="9" hidden="1"/>
    <cellStyle name="Followed Hyperlink" xfId="11199" builtinId="9" hidden="1"/>
    <cellStyle name="Followed Hyperlink" xfId="11201" builtinId="9" hidden="1"/>
    <cellStyle name="Followed Hyperlink" xfId="11203" builtinId="9" hidden="1"/>
    <cellStyle name="Followed Hyperlink" xfId="11205" builtinId="9" hidden="1"/>
    <cellStyle name="Followed Hyperlink" xfId="11207" builtinId="9" hidden="1"/>
    <cellStyle name="Followed Hyperlink" xfId="11209" builtinId="9" hidden="1"/>
    <cellStyle name="Followed Hyperlink" xfId="11211" builtinId="9" hidden="1"/>
    <cellStyle name="Followed Hyperlink" xfId="11213" builtinId="9" hidden="1"/>
    <cellStyle name="Followed Hyperlink" xfId="11215" builtinId="9" hidden="1"/>
    <cellStyle name="Followed Hyperlink" xfId="11217" builtinId="9" hidden="1"/>
    <cellStyle name="Followed Hyperlink" xfId="11219" builtinId="9" hidden="1"/>
    <cellStyle name="Followed Hyperlink" xfId="11221" builtinId="9" hidden="1"/>
    <cellStyle name="Followed Hyperlink" xfId="11223" builtinId="9" hidden="1"/>
    <cellStyle name="Followed Hyperlink" xfId="11225" builtinId="9" hidden="1"/>
    <cellStyle name="Followed Hyperlink" xfId="11227" builtinId="9" hidden="1"/>
    <cellStyle name="Followed Hyperlink" xfId="11229" builtinId="9" hidden="1"/>
    <cellStyle name="Followed Hyperlink" xfId="11231" builtinId="9" hidden="1"/>
    <cellStyle name="Followed Hyperlink" xfId="11233" builtinId="9" hidden="1"/>
    <cellStyle name="Followed Hyperlink" xfId="11235" builtinId="9" hidden="1"/>
    <cellStyle name="Followed Hyperlink" xfId="11237" builtinId="9" hidden="1"/>
    <cellStyle name="Followed Hyperlink" xfId="11239" builtinId="9" hidden="1"/>
    <cellStyle name="Followed Hyperlink" xfId="11241" builtinId="9" hidden="1"/>
    <cellStyle name="Followed Hyperlink" xfId="11243" builtinId="9" hidden="1"/>
    <cellStyle name="Followed Hyperlink" xfId="11245" builtinId="9" hidden="1"/>
    <cellStyle name="Followed Hyperlink" xfId="11247" builtinId="9" hidden="1"/>
    <cellStyle name="Followed Hyperlink" xfId="11249" builtinId="9" hidden="1"/>
    <cellStyle name="Followed Hyperlink" xfId="11251" builtinId="9" hidden="1"/>
    <cellStyle name="Followed Hyperlink" xfId="11253" builtinId="9" hidden="1"/>
    <cellStyle name="Followed Hyperlink" xfId="11255" builtinId="9" hidden="1"/>
    <cellStyle name="Followed Hyperlink" xfId="11257" builtinId="9" hidden="1"/>
    <cellStyle name="Followed Hyperlink" xfId="11259" builtinId="9" hidden="1"/>
    <cellStyle name="Followed Hyperlink" xfId="11261" builtinId="9" hidden="1"/>
    <cellStyle name="Followed Hyperlink" xfId="11263" builtinId="9" hidden="1"/>
    <cellStyle name="Followed Hyperlink" xfId="11265" builtinId="9" hidden="1"/>
    <cellStyle name="Followed Hyperlink" xfId="11267" builtinId="9" hidden="1"/>
    <cellStyle name="Followed Hyperlink" xfId="11269" builtinId="9" hidden="1"/>
    <cellStyle name="Followed Hyperlink" xfId="11271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09" builtinId="9" hidden="1"/>
    <cellStyle name="Followed Hyperlink" xfId="11311" builtinId="9" hidden="1"/>
    <cellStyle name="Followed Hyperlink" xfId="11313" builtinId="9" hidden="1"/>
    <cellStyle name="Followed Hyperlink" xfId="11315" builtinId="9" hidden="1"/>
    <cellStyle name="Followed Hyperlink" xfId="11317" builtinId="9" hidden="1"/>
    <cellStyle name="Followed Hyperlink" xfId="11319" builtinId="9" hidden="1"/>
    <cellStyle name="Followed Hyperlink" xfId="11321" builtinId="9" hidden="1"/>
    <cellStyle name="Followed Hyperlink" xfId="11323" builtinId="9" hidden="1"/>
    <cellStyle name="Followed Hyperlink" xfId="11325" builtinId="9" hidden="1"/>
    <cellStyle name="Followed Hyperlink" xfId="11327" builtinId="9" hidden="1"/>
    <cellStyle name="Followed Hyperlink" xfId="11329" builtinId="9" hidden="1"/>
    <cellStyle name="Followed Hyperlink" xfId="11331" builtinId="9" hidden="1"/>
    <cellStyle name="Followed Hyperlink" xfId="11333" builtinId="9" hidden="1"/>
    <cellStyle name="Followed Hyperlink" xfId="11335" builtinId="9" hidden="1"/>
    <cellStyle name="Followed Hyperlink" xfId="11337" builtinId="9" hidden="1"/>
    <cellStyle name="Followed Hyperlink" xfId="11339" builtinId="9" hidden="1"/>
    <cellStyle name="Followed Hyperlink" xfId="11341" builtinId="9" hidden="1"/>
    <cellStyle name="Followed Hyperlink" xfId="11343" builtinId="9" hidden="1"/>
    <cellStyle name="Followed Hyperlink" xfId="11345" builtinId="9" hidden="1"/>
    <cellStyle name="Followed Hyperlink" xfId="11347" builtinId="9" hidden="1"/>
    <cellStyle name="Followed Hyperlink" xfId="11349" builtinId="9" hidden="1"/>
    <cellStyle name="Followed Hyperlink" xfId="11351" builtinId="9" hidden="1"/>
    <cellStyle name="Followed Hyperlink" xfId="11353" builtinId="9" hidden="1"/>
    <cellStyle name="Followed Hyperlink" xfId="11355" builtinId="9" hidden="1"/>
    <cellStyle name="Followed Hyperlink" xfId="11357" builtinId="9" hidden="1"/>
    <cellStyle name="Followed Hyperlink" xfId="11359" builtinId="9" hidden="1"/>
    <cellStyle name="Followed Hyperlink" xfId="11361" builtinId="9" hidden="1"/>
    <cellStyle name="Followed Hyperlink" xfId="11363" builtinId="9" hidden="1"/>
    <cellStyle name="Followed Hyperlink" xfId="11365" builtinId="9" hidden="1"/>
    <cellStyle name="Followed Hyperlink" xfId="11367" builtinId="9" hidden="1"/>
    <cellStyle name="Followed Hyperlink" xfId="11369" builtinId="9" hidden="1"/>
    <cellStyle name="Followed Hyperlink" xfId="11371" builtinId="9" hidden="1"/>
    <cellStyle name="Followed Hyperlink" xfId="11373" builtinId="9" hidden="1"/>
    <cellStyle name="Followed Hyperlink" xfId="11375" builtinId="9" hidden="1"/>
    <cellStyle name="Followed Hyperlink" xfId="11377" builtinId="9" hidden="1"/>
    <cellStyle name="Followed Hyperlink" xfId="11379" builtinId="9" hidden="1"/>
    <cellStyle name="Followed Hyperlink" xfId="11381" builtinId="9" hidden="1"/>
    <cellStyle name="Followed Hyperlink" xfId="11383" builtinId="9" hidden="1"/>
    <cellStyle name="Followed Hyperlink" xfId="11385" builtinId="9" hidden="1"/>
    <cellStyle name="Followed Hyperlink" xfId="11387" builtinId="9" hidden="1"/>
    <cellStyle name="Followed Hyperlink" xfId="11389" builtinId="9" hidden="1"/>
    <cellStyle name="Followed Hyperlink" xfId="11391" builtinId="9" hidden="1"/>
    <cellStyle name="Followed Hyperlink" xfId="11393" builtinId="9" hidden="1"/>
    <cellStyle name="Followed Hyperlink" xfId="11395" builtinId="9" hidden="1"/>
    <cellStyle name="Followed Hyperlink" xfId="11397" builtinId="9" hidden="1"/>
    <cellStyle name="Followed Hyperlink" xfId="11399" builtinId="9" hidden="1"/>
    <cellStyle name="Followed Hyperlink" xfId="11401" builtinId="9" hidden="1"/>
    <cellStyle name="Followed Hyperlink" xfId="11403" builtinId="9" hidden="1"/>
    <cellStyle name="Followed Hyperlink" xfId="11405" builtinId="9" hidden="1"/>
    <cellStyle name="Followed Hyperlink" xfId="11407" builtinId="9" hidden="1"/>
    <cellStyle name="Followed Hyperlink" xfId="11409" builtinId="9" hidden="1"/>
    <cellStyle name="Followed Hyperlink" xfId="11411" builtinId="9" hidden="1"/>
    <cellStyle name="Followed Hyperlink" xfId="11413" builtinId="9" hidden="1"/>
    <cellStyle name="Followed Hyperlink" xfId="11415" builtinId="9" hidden="1"/>
    <cellStyle name="Followed Hyperlink" xfId="11417" builtinId="9" hidden="1"/>
    <cellStyle name="Followed Hyperlink" xfId="11419" builtinId="9" hidden="1"/>
    <cellStyle name="Followed Hyperlink" xfId="11421" builtinId="9" hidden="1"/>
    <cellStyle name="Followed Hyperlink" xfId="11423" builtinId="9" hidden="1"/>
    <cellStyle name="Followed Hyperlink" xfId="11425" builtinId="9" hidden="1"/>
    <cellStyle name="Followed Hyperlink" xfId="11427" builtinId="9" hidden="1"/>
    <cellStyle name="Followed Hyperlink" xfId="11429" builtinId="9" hidden="1"/>
    <cellStyle name="Followed Hyperlink" xfId="11431" builtinId="9" hidden="1"/>
    <cellStyle name="Followed Hyperlink" xfId="11433" builtinId="9" hidden="1"/>
    <cellStyle name="Followed Hyperlink" xfId="11435" builtinId="9" hidden="1"/>
    <cellStyle name="Followed Hyperlink" xfId="11437" builtinId="9" hidden="1"/>
    <cellStyle name="Followed Hyperlink" xfId="11439" builtinId="9" hidden="1"/>
    <cellStyle name="Followed Hyperlink" xfId="11441" builtinId="9" hidden="1"/>
    <cellStyle name="Followed Hyperlink" xfId="11443" builtinId="9" hidden="1"/>
    <cellStyle name="Followed Hyperlink" xfId="11445" builtinId="9" hidden="1"/>
    <cellStyle name="Followed Hyperlink" xfId="11447" builtinId="9" hidden="1"/>
    <cellStyle name="Followed Hyperlink" xfId="11449" builtinId="9" hidden="1"/>
    <cellStyle name="Followed Hyperlink" xfId="11451" builtinId="9" hidden="1"/>
    <cellStyle name="Followed Hyperlink" xfId="11453" builtinId="9" hidden="1"/>
    <cellStyle name="Followed Hyperlink" xfId="11455" builtinId="9" hidden="1"/>
    <cellStyle name="Followed Hyperlink" xfId="11457" builtinId="9" hidden="1"/>
    <cellStyle name="Followed Hyperlink" xfId="11459" builtinId="9" hidden="1"/>
    <cellStyle name="Followed Hyperlink" xfId="11461" builtinId="9" hidden="1"/>
    <cellStyle name="Followed Hyperlink" xfId="11463" builtinId="9" hidden="1"/>
    <cellStyle name="Followed Hyperlink" xfId="11465" builtinId="9" hidden="1"/>
    <cellStyle name="Followed Hyperlink" xfId="11467" builtinId="9" hidden="1"/>
    <cellStyle name="Followed Hyperlink" xfId="11469" builtinId="9" hidden="1"/>
    <cellStyle name="Followed Hyperlink" xfId="11471" builtinId="9" hidden="1"/>
    <cellStyle name="Followed Hyperlink" xfId="11473" builtinId="9" hidden="1"/>
    <cellStyle name="Followed Hyperlink" xfId="11475" builtinId="9" hidden="1"/>
    <cellStyle name="Followed Hyperlink" xfId="11477" builtinId="9" hidden="1"/>
    <cellStyle name="Followed Hyperlink" xfId="11479" builtinId="9" hidden="1"/>
    <cellStyle name="Followed Hyperlink" xfId="11481" builtinId="9" hidden="1"/>
    <cellStyle name="Followed Hyperlink" xfId="11483" builtinId="9" hidden="1"/>
    <cellStyle name="Followed Hyperlink" xfId="11485" builtinId="9" hidden="1"/>
    <cellStyle name="Followed Hyperlink" xfId="11487" builtinId="9" hidden="1"/>
    <cellStyle name="Followed Hyperlink" xfId="11489" builtinId="9" hidden="1"/>
    <cellStyle name="Followed Hyperlink" xfId="11491" builtinId="9" hidden="1"/>
    <cellStyle name="Followed Hyperlink" xfId="11493" builtinId="9" hidden="1"/>
    <cellStyle name="Followed Hyperlink" xfId="11495" builtinId="9" hidden="1"/>
    <cellStyle name="Followed Hyperlink" xfId="11497" builtinId="9" hidden="1"/>
    <cellStyle name="Followed Hyperlink" xfId="11499" builtinId="9" hidden="1"/>
    <cellStyle name="Followed Hyperlink" xfId="11501" builtinId="9" hidden="1"/>
    <cellStyle name="Followed Hyperlink" xfId="11503" builtinId="9" hidden="1"/>
    <cellStyle name="Followed Hyperlink" xfId="11505" builtinId="9" hidden="1"/>
    <cellStyle name="Followed Hyperlink" xfId="11507" builtinId="9" hidden="1"/>
    <cellStyle name="Followed Hyperlink" xfId="11509" builtinId="9" hidden="1"/>
    <cellStyle name="Followed Hyperlink" xfId="11511" builtinId="9" hidden="1"/>
    <cellStyle name="Followed Hyperlink" xfId="11513" builtinId="9" hidden="1"/>
    <cellStyle name="Followed Hyperlink" xfId="11515" builtinId="9" hidden="1"/>
    <cellStyle name="Followed Hyperlink" xfId="11517" builtinId="9" hidden="1"/>
    <cellStyle name="Followed Hyperlink" xfId="11519" builtinId="9" hidden="1"/>
    <cellStyle name="Followed Hyperlink" xfId="11521" builtinId="9" hidden="1"/>
    <cellStyle name="Followed Hyperlink" xfId="11523" builtinId="9" hidden="1"/>
    <cellStyle name="Followed Hyperlink" xfId="11525" builtinId="9" hidden="1"/>
    <cellStyle name="Followed Hyperlink" xfId="11527" builtinId="9" hidden="1"/>
    <cellStyle name="Followed Hyperlink" xfId="11529" builtinId="9" hidden="1"/>
    <cellStyle name="Followed Hyperlink" xfId="11531" builtinId="9" hidden="1"/>
    <cellStyle name="Followed Hyperlink" xfId="11533" builtinId="9" hidden="1"/>
    <cellStyle name="Followed Hyperlink" xfId="11535" builtinId="9" hidden="1"/>
    <cellStyle name="Followed Hyperlink" xfId="11537" builtinId="9" hidden="1"/>
    <cellStyle name="Followed Hyperlink" xfId="11539" builtinId="9" hidden="1"/>
    <cellStyle name="Followed Hyperlink" xfId="11541" builtinId="9" hidden="1"/>
    <cellStyle name="Followed Hyperlink" xfId="11543" builtinId="9" hidden="1"/>
    <cellStyle name="Followed Hyperlink" xfId="11545" builtinId="9" hidden="1"/>
    <cellStyle name="Followed Hyperlink" xfId="11547" builtinId="9" hidden="1"/>
    <cellStyle name="Followed Hyperlink" xfId="11549" builtinId="9" hidden="1"/>
    <cellStyle name="Followed Hyperlink" xfId="11551" builtinId="9" hidden="1"/>
    <cellStyle name="Followed Hyperlink" xfId="11553" builtinId="9" hidden="1"/>
    <cellStyle name="Followed Hyperlink" xfId="11555" builtinId="9" hidden="1"/>
    <cellStyle name="Followed Hyperlink" xfId="11557" builtinId="9" hidden="1"/>
    <cellStyle name="Followed Hyperlink" xfId="11559" builtinId="9" hidden="1"/>
    <cellStyle name="Followed Hyperlink" xfId="11561" builtinId="9" hidden="1"/>
    <cellStyle name="Followed Hyperlink" xfId="11563" builtinId="9" hidden="1"/>
    <cellStyle name="Followed Hyperlink" xfId="11565" builtinId="9" hidden="1"/>
    <cellStyle name="Followed Hyperlink" xfId="11567" builtinId="9" hidden="1"/>
    <cellStyle name="Followed Hyperlink" xfId="11569" builtinId="9" hidden="1"/>
    <cellStyle name="Followed Hyperlink" xfId="11571" builtinId="9" hidden="1"/>
    <cellStyle name="Followed Hyperlink" xfId="11573" builtinId="9" hidden="1"/>
    <cellStyle name="Followed Hyperlink" xfId="11575" builtinId="9" hidden="1"/>
    <cellStyle name="Followed Hyperlink" xfId="11577" builtinId="9" hidden="1"/>
    <cellStyle name="Followed Hyperlink" xfId="11579" builtinId="9" hidden="1"/>
    <cellStyle name="Followed Hyperlink" xfId="11581" builtinId="9" hidden="1"/>
    <cellStyle name="Followed Hyperlink" xfId="11583" builtinId="9" hidden="1"/>
    <cellStyle name="Followed Hyperlink" xfId="11585" builtinId="9" hidden="1"/>
    <cellStyle name="Followed Hyperlink" xfId="11587" builtinId="9" hidden="1"/>
    <cellStyle name="Followed Hyperlink" xfId="11589" builtinId="9" hidden="1"/>
    <cellStyle name="Followed Hyperlink" xfId="11591" builtinId="9" hidden="1"/>
    <cellStyle name="Followed Hyperlink" xfId="11593" builtinId="9" hidden="1"/>
    <cellStyle name="Followed Hyperlink" xfId="11595" builtinId="9" hidden="1"/>
    <cellStyle name="Followed Hyperlink" xfId="11597" builtinId="9" hidden="1"/>
    <cellStyle name="Followed Hyperlink" xfId="11599" builtinId="9" hidden="1"/>
    <cellStyle name="Followed Hyperlink" xfId="11601" builtinId="9" hidden="1"/>
    <cellStyle name="Followed Hyperlink" xfId="11603" builtinId="9" hidden="1"/>
    <cellStyle name="Followed Hyperlink" xfId="11605" builtinId="9" hidden="1"/>
    <cellStyle name="Followed Hyperlink" xfId="11607" builtinId="9" hidden="1"/>
    <cellStyle name="Followed Hyperlink" xfId="11609" builtinId="9" hidden="1"/>
    <cellStyle name="Followed Hyperlink" xfId="11611" builtinId="9" hidden="1"/>
    <cellStyle name="Followed Hyperlink" xfId="11613" builtinId="9" hidden="1"/>
    <cellStyle name="Followed Hyperlink" xfId="11615" builtinId="9" hidden="1"/>
    <cellStyle name="Followed Hyperlink" xfId="11617" builtinId="9" hidden="1"/>
    <cellStyle name="Followed Hyperlink" xfId="11619" builtinId="9" hidden="1"/>
    <cellStyle name="Followed Hyperlink" xfId="11621" builtinId="9" hidden="1"/>
    <cellStyle name="Followed Hyperlink" xfId="11623" builtinId="9" hidden="1"/>
    <cellStyle name="Followed Hyperlink" xfId="11625" builtinId="9" hidden="1"/>
    <cellStyle name="Followed Hyperlink" xfId="11627" builtinId="9" hidden="1"/>
    <cellStyle name="Followed Hyperlink" xfId="11629" builtinId="9" hidden="1"/>
    <cellStyle name="Followed Hyperlink" xfId="11631" builtinId="9" hidden="1"/>
    <cellStyle name="Followed Hyperlink" xfId="11633" builtinId="9" hidden="1"/>
    <cellStyle name="Followed Hyperlink" xfId="11635" builtinId="9" hidden="1"/>
    <cellStyle name="Followed Hyperlink" xfId="11637" builtinId="9" hidden="1"/>
    <cellStyle name="Followed Hyperlink" xfId="11639" builtinId="9" hidden="1"/>
    <cellStyle name="Followed Hyperlink" xfId="11641" builtinId="9" hidden="1"/>
    <cellStyle name="Followed Hyperlink" xfId="11643" builtinId="9" hidden="1"/>
    <cellStyle name="Followed Hyperlink" xfId="11645" builtinId="9" hidden="1"/>
    <cellStyle name="Followed Hyperlink" xfId="11647" builtinId="9" hidden="1"/>
    <cellStyle name="Followed Hyperlink" xfId="11649" builtinId="9" hidden="1"/>
    <cellStyle name="Followed Hyperlink" xfId="11651" builtinId="9" hidden="1"/>
    <cellStyle name="Followed Hyperlink" xfId="11653" builtinId="9" hidden="1"/>
    <cellStyle name="Followed Hyperlink" xfId="11655" builtinId="9" hidden="1"/>
    <cellStyle name="Followed Hyperlink" xfId="11657" builtinId="9" hidden="1"/>
    <cellStyle name="Followed Hyperlink" xfId="11659" builtinId="9" hidden="1"/>
    <cellStyle name="Followed Hyperlink" xfId="11661" builtinId="9" hidden="1"/>
    <cellStyle name="Followed Hyperlink" xfId="11663" builtinId="9" hidden="1"/>
    <cellStyle name="Followed Hyperlink" xfId="11665" builtinId="9" hidden="1"/>
    <cellStyle name="Followed Hyperlink" xfId="11667" builtinId="9" hidden="1"/>
    <cellStyle name="Followed Hyperlink" xfId="11669" builtinId="9" hidden="1"/>
    <cellStyle name="Followed Hyperlink" xfId="11671" builtinId="9" hidden="1"/>
    <cellStyle name="Followed Hyperlink" xfId="11673" builtinId="9" hidden="1"/>
    <cellStyle name="Followed Hyperlink" xfId="11675" builtinId="9" hidden="1"/>
    <cellStyle name="Followed Hyperlink" xfId="11677" builtinId="9" hidden="1"/>
    <cellStyle name="Followed Hyperlink" xfId="11679" builtinId="9" hidden="1"/>
    <cellStyle name="Followed Hyperlink" xfId="11681" builtinId="9" hidden="1"/>
    <cellStyle name="Followed Hyperlink" xfId="11683" builtinId="9" hidden="1"/>
    <cellStyle name="Followed Hyperlink" xfId="11685" builtinId="9" hidden="1"/>
    <cellStyle name="Followed Hyperlink" xfId="11687" builtinId="9" hidden="1"/>
    <cellStyle name="Followed Hyperlink" xfId="11689" builtinId="9" hidden="1"/>
    <cellStyle name="Followed Hyperlink" xfId="11691" builtinId="9" hidden="1"/>
    <cellStyle name="Followed Hyperlink" xfId="11693" builtinId="9" hidden="1"/>
    <cellStyle name="Followed Hyperlink" xfId="11695" builtinId="9" hidden="1"/>
    <cellStyle name="Followed Hyperlink" xfId="11697" builtinId="9" hidden="1"/>
    <cellStyle name="Followed Hyperlink" xfId="11699" builtinId="9" hidden="1"/>
    <cellStyle name="Followed Hyperlink" xfId="11701" builtinId="9" hidden="1"/>
    <cellStyle name="Followed Hyperlink" xfId="11703" builtinId="9" hidden="1"/>
    <cellStyle name="Followed Hyperlink" xfId="11705" builtinId="9" hidden="1"/>
    <cellStyle name="Followed Hyperlink" xfId="11707" builtinId="9" hidden="1"/>
    <cellStyle name="Followed Hyperlink" xfId="11709" builtinId="9" hidden="1"/>
    <cellStyle name="Followed Hyperlink" xfId="11711" builtinId="9" hidden="1"/>
    <cellStyle name="Followed Hyperlink" xfId="11713" builtinId="9" hidden="1"/>
    <cellStyle name="Followed Hyperlink" xfId="11715" builtinId="9" hidden="1"/>
    <cellStyle name="Followed Hyperlink" xfId="11717" builtinId="9" hidden="1"/>
    <cellStyle name="Followed Hyperlink" xfId="11719" builtinId="9" hidden="1"/>
    <cellStyle name="Followed Hyperlink" xfId="11721" builtinId="9" hidden="1"/>
    <cellStyle name="Followed Hyperlink" xfId="11723" builtinId="9" hidden="1"/>
    <cellStyle name="Followed Hyperlink" xfId="11725" builtinId="9" hidden="1"/>
    <cellStyle name="Followed Hyperlink" xfId="11727" builtinId="9" hidden="1"/>
    <cellStyle name="Followed Hyperlink" xfId="11729" builtinId="9" hidden="1"/>
    <cellStyle name="Followed Hyperlink" xfId="11731" builtinId="9" hidden="1"/>
    <cellStyle name="Followed Hyperlink" xfId="11733" builtinId="9" hidden="1"/>
    <cellStyle name="Followed Hyperlink" xfId="11735" builtinId="9" hidden="1"/>
    <cellStyle name="Followed Hyperlink" xfId="11737" builtinId="9" hidden="1"/>
    <cellStyle name="Followed Hyperlink" xfId="11739" builtinId="9" hidden="1"/>
    <cellStyle name="Followed Hyperlink" xfId="11741" builtinId="9" hidden="1"/>
    <cellStyle name="Followed Hyperlink" xfId="11743" builtinId="9" hidden="1"/>
    <cellStyle name="Followed Hyperlink" xfId="11745" builtinId="9" hidden="1"/>
    <cellStyle name="Followed Hyperlink" xfId="11747" builtinId="9" hidden="1"/>
    <cellStyle name="Followed Hyperlink" xfId="11749" builtinId="9" hidden="1"/>
    <cellStyle name="Followed Hyperlink" xfId="11751" builtinId="9" hidden="1"/>
    <cellStyle name="Followed Hyperlink" xfId="11753" builtinId="9" hidden="1"/>
    <cellStyle name="Followed Hyperlink" xfId="11755" builtinId="9" hidden="1"/>
    <cellStyle name="Followed Hyperlink" xfId="11757" builtinId="9" hidden="1"/>
    <cellStyle name="Followed Hyperlink" xfId="11759" builtinId="9" hidden="1"/>
    <cellStyle name="Followed Hyperlink" xfId="11761" builtinId="9" hidden="1"/>
    <cellStyle name="Followed Hyperlink" xfId="11763" builtinId="9" hidden="1"/>
    <cellStyle name="Followed Hyperlink" xfId="11765" builtinId="9" hidden="1"/>
    <cellStyle name="Followed Hyperlink" xfId="11767" builtinId="9" hidden="1"/>
    <cellStyle name="Followed Hyperlink" xfId="11769" builtinId="9" hidden="1"/>
    <cellStyle name="Followed Hyperlink" xfId="11771" builtinId="9" hidden="1"/>
    <cellStyle name="Followed Hyperlink" xfId="11773" builtinId="9" hidden="1"/>
    <cellStyle name="Followed Hyperlink" xfId="11775" builtinId="9" hidden="1"/>
    <cellStyle name="Followed Hyperlink" xfId="11777" builtinId="9" hidden="1"/>
    <cellStyle name="Followed Hyperlink" xfId="11779" builtinId="9" hidden="1"/>
    <cellStyle name="Followed Hyperlink" xfId="11781" builtinId="9" hidden="1"/>
    <cellStyle name="Followed Hyperlink" xfId="11783" builtinId="9" hidden="1"/>
    <cellStyle name="Followed Hyperlink" xfId="11785" builtinId="9" hidden="1"/>
    <cellStyle name="Followed Hyperlink" xfId="11787" builtinId="9" hidden="1"/>
    <cellStyle name="Followed Hyperlink" xfId="11789" builtinId="9" hidden="1"/>
    <cellStyle name="Followed Hyperlink" xfId="11791" builtinId="9" hidden="1"/>
    <cellStyle name="Followed Hyperlink" xfId="11793" builtinId="9" hidden="1"/>
    <cellStyle name="Followed Hyperlink" xfId="11795" builtinId="9" hidden="1"/>
    <cellStyle name="Followed Hyperlink" xfId="11797" builtinId="9" hidden="1"/>
    <cellStyle name="Followed Hyperlink" xfId="11799" builtinId="9" hidden="1"/>
    <cellStyle name="Followed Hyperlink" xfId="11801" builtinId="9" hidden="1"/>
    <cellStyle name="Followed Hyperlink" xfId="11803" builtinId="9" hidden="1"/>
    <cellStyle name="Followed Hyperlink" xfId="11805" builtinId="9" hidden="1"/>
    <cellStyle name="Followed Hyperlink" xfId="11807" builtinId="9" hidden="1"/>
    <cellStyle name="Followed Hyperlink" xfId="11809" builtinId="9" hidden="1"/>
    <cellStyle name="Followed Hyperlink" xfId="11811" builtinId="9" hidden="1"/>
    <cellStyle name="Followed Hyperlink" xfId="11813" builtinId="9" hidden="1"/>
    <cellStyle name="Followed Hyperlink" xfId="11815" builtinId="9" hidden="1"/>
    <cellStyle name="Followed Hyperlink" xfId="11817" builtinId="9" hidden="1"/>
    <cellStyle name="Followed Hyperlink" xfId="11819" builtinId="9" hidden="1"/>
    <cellStyle name="Followed Hyperlink" xfId="11821" builtinId="9" hidden="1"/>
    <cellStyle name="Followed Hyperlink" xfId="11823" builtinId="9" hidden="1"/>
    <cellStyle name="Followed Hyperlink" xfId="11825" builtinId="9" hidden="1"/>
    <cellStyle name="Followed Hyperlink" xfId="11827" builtinId="9" hidden="1"/>
    <cellStyle name="Followed Hyperlink" xfId="11829" builtinId="9" hidden="1"/>
    <cellStyle name="Followed Hyperlink" xfId="11831" builtinId="9" hidden="1"/>
    <cellStyle name="Followed Hyperlink" xfId="11833" builtinId="9" hidden="1"/>
    <cellStyle name="Followed Hyperlink" xfId="11835" builtinId="9" hidden="1"/>
    <cellStyle name="Followed Hyperlink" xfId="11837" builtinId="9" hidden="1"/>
    <cellStyle name="Followed Hyperlink" xfId="11839" builtinId="9" hidden="1"/>
    <cellStyle name="Followed Hyperlink" xfId="11841" builtinId="9" hidden="1"/>
    <cellStyle name="Followed Hyperlink" xfId="11843" builtinId="9" hidden="1"/>
    <cellStyle name="Followed Hyperlink" xfId="11845" builtinId="9" hidden="1"/>
    <cellStyle name="Followed Hyperlink" xfId="11847" builtinId="9" hidden="1"/>
    <cellStyle name="Followed Hyperlink" xfId="11849" builtinId="9" hidden="1"/>
    <cellStyle name="Followed Hyperlink" xfId="11851" builtinId="9" hidden="1"/>
    <cellStyle name="Followed Hyperlink" xfId="11853" builtinId="9" hidden="1"/>
    <cellStyle name="Followed Hyperlink" xfId="11855" builtinId="9" hidden="1"/>
    <cellStyle name="Followed Hyperlink" xfId="11857" builtinId="9" hidden="1"/>
    <cellStyle name="Followed Hyperlink" xfId="11859" builtinId="9" hidden="1"/>
    <cellStyle name="Followed Hyperlink" xfId="11861" builtinId="9" hidden="1"/>
    <cellStyle name="Followed Hyperlink" xfId="11863" builtinId="9" hidden="1"/>
    <cellStyle name="Followed Hyperlink" xfId="11865" builtinId="9" hidden="1"/>
    <cellStyle name="Followed Hyperlink" xfId="11867" builtinId="9" hidden="1"/>
    <cellStyle name="Followed Hyperlink" xfId="11869" builtinId="9" hidden="1"/>
    <cellStyle name="Followed Hyperlink" xfId="11871" builtinId="9" hidden="1"/>
    <cellStyle name="Followed Hyperlink" xfId="11873" builtinId="9" hidden="1"/>
    <cellStyle name="Followed Hyperlink" xfId="11875" builtinId="9" hidden="1"/>
    <cellStyle name="Followed Hyperlink" xfId="11877" builtinId="9" hidden="1"/>
    <cellStyle name="Followed Hyperlink" xfId="11879" builtinId="9" hidden="1"/>
    <cellStyle name="Followed Hyperlink" xfId="11881" builtinId="9" hidden="1"/>
    <cellStyle name="Followed Hyperlink" xfId="11883" builtinId="9" hidden="1"/>
    <cellStyle name="Followed Hyperlink" xfId="11885" builtinId="9" hidden="1"/>
    <cellStyle name="Followed Hyperlink" xfId="11887" builtinId="9" hidden="1"/>
    <cellStyle name="Followed Hyperlink" xfId="11889" builtinId="9" hidden="1"/>
    <cellStyle name="Followed Hyperlink" xfId="11891" builtinId="9" hidden="1"/>
    <cellStyle name="Followed Hyperlink" xfId="11893" builtinId="9" hidden="1"/>
    <cellStyle name="Followed Hyperlink" xfId="11895" builtinId="9" hidden="1"/>
    <cellStyle name="Followed Hyperlink" xfId="11897" builtinId="9" hidden="1"/>
    <cellStyle name="Followed Hyperlink" xfId="11899" builtinId="9" hidden="1"/>
    <cellStyle name="Followed Hyperlink" xfId="11901" builtinId="9" hidden="1"/>
    <cellStyle name="Followed Hyperlink" xfId="11903" builtinId="9" hidden="1"/>
    <cellStyle name="Followed Hyperlink" xfId="11905" builtinId="9" hidden="1"/>
    <cellStyle name="Followed Hyperlink" xfId="11907" builtinId="9" hidden="1"/>
    <cellStyle name="Followed Hyperlink" xfId="11909" builtinId="9" hidden="1"/>
    <cellStyle name="Followed Hyperlink" xfId="11911" builtinId="9" hidden="1"/>
    <cellStyle name="Followed Hyperlink" xfId="11913" builtinId="9" hidden="1"/>
    <cellStyle name="Followed Hyperlink" xfId="11915" builtinId="9" hidden="1"/>
    <cellStyle name="Followed Hyperlink" xfId="11917" builtinId="9" hidden="1"/>
    <cellStyle name="Followed Hyperlink" xfId="11919" builtinId="9" hidden="1"/>
    <cellStyle name="Followed Hyperlink" xfId="11921" builtinId="9" hidden="1"/>
    <cellStyle name="Followed Hyperlink" xfId="11923" builtinId="9" hidden="1"/>
    <cellStyle name="Followed Hyperlink" xfId="11925" builtinId="9" hidden="1"/>
    <cellStyle name="Followed Hyperlink" xfId="11927" builtinId="9" hidden="1"/>
    <cellStyle name="Followed Hyperlink" xfId="11929" builtinId="9" hidden="1"/>
    <cellStyle name="Followed Hyperlink" xfId="11931" builtinId="9" hidden="1"/>
    <cellStyle name="Followed Hyperlink" xfId="11933" builtinId="9" hidden="1"/>
    <cellStyle name="Followed Hyperlink" xfId="11935" builtinId="9" hidden="1"/>
    <cellStyle name="Followed Hyperlink" xfId="11937" builtinId="9" hidden="1"/>
    <cellStyle name="Followed Hyperlink" xfId="11939" builtinId="9" hidden="1"/>
    <cellStyle name="Followed Hyperlink" xfId="11941" builtinId="9" hidden="1"/>
    <cellStyle name="Followed Hyperlink" xfId="11943" builtinId="9" hidden="1"/>
    <cellStyle name="Followed Hyperlink" xfId="11945" builtinId="9" hidden="1"/>
    <cellStyle name="Followed Hyperlink" xfId="11947" builtinId="9" hidden="1"/>
    <cellStyle name="Followed Hyperlink" xfId="11949" builtinId="9" hidden="1"/>
    <cellStyle name="Followed Hyperlink" xfId="11951" builtinId="9" hidden="1"/>
    <cellStyle name="Followed Hyperlink" xfId="11953" builtinId="9" hidden="1"/>
    <cellStyle name="Followed Hyperlink" xfId="11955" builtinId="9" hidden="1"/>
    <cellStyle name="Followed Hyperlink" xfId="11957" builtinId="9" hidden="1"/>
    <cellStyle name="Followed Hyperlink" xfId="11959" builtinId="9" hidden="1"/>
    <cellStyle name="Followed Hyperlink" xfId="11961" builtinId="9" hidden="1"/>
    <cellStyle name="Followed Hyperlink" xfId="11963" builtinId="9" hidden="1"/>
    <cellStyle name="Followed Hyperlink" xfId="11965" builtinId="9" hidden="1"/>
    <cellStyle name="Followed Hyperlink" xfId="11967" builtinId="9" hidden="1"/>
    <cellStyle name="Followed Hyperlink" xfId="11969" builtinId="9" hidden="1"/>
    <cellStyle name="Followed Hyperlink" xfId="11971" builtinId="9" hidden="1"/>
    <cellStyle name="Followed Hyperlink" xfId="11973" builtinId="9" hidden="1"/>
    <cellStyle name="Followed Hyperlink" xfId="11975" builtinId="9" hidden="1"/>
    <cellStyle name="Followed Hyperlink" xfId="11977" builtinId="9" hidden="1"/>
    <cellStyle name="Followed Hyperlink" xfId="11979" builtinId="9" hidden="1"/>
    <cellStyle name="Followed Hyperlink" xfId="11981" builtinId="9" hidden="1"/>
    <cellStyle name="Followed Hyperlink" xfId="11983" builtinId="9" hidden="1"/>
    <cellStyle name="Followed Hyperlink" xfId="11985" builtinId="9" hidden="1"/>
    <cellStyle name="Followed Hyperlink" xfId="11987" builtinId="9" hidden="1"/>
    <cellStyle name="Followed Hyperlink" xfId="11989" builtinId="9" hidden="1"/>
    <cellStyle name="Followed Hyperlink" xfId="11991" builtinId="9" hidden="1"/>
    <cellStyle name="Followed Hyperlink" xfId="11993" builtinId="9" hidden="1"/>
    <cellStyle name="Followed Hyperlink" xfId="11995" builtinId="9" hidden="1"/>
    <cellStyle name="Followed Hyperlink" xfId="11997" builtinId="9" hidden="1"/>
    <cellStyle name="Followed Hyperlink" xfId="11999" builtinId="9" hidden="1"/>
    <cellStyle name="Followed Hyperlink" xfId="12001" builtinId="9" hidden="1"/>
    <cellStyle name="Followed Hyperlink" xfId="12003" builtinId="9" hidden="1"/>
    <cellStyle name="Followed Hyperlink" xfId="12005" builtinId="9" hidden="1"/>
    <cellStyle name="Followed Hyperlink" xfId="12007" builtinId="9" hidden="1"/>
    <cellStyle name="Followed Hyperlink" xfId="12009" builtinId="9" hidden="1"/>
    <cellStyle name="Followed Hyperlink" xfId="12011" builtinId="9" hidden="1"/>
    <cellStyle name="Followed Hyperlink" xfId="12013" builtinId="9" hidden="1"/>
    <cellStyle name="Followed Hyperlink" xfId="12015" builtinId="9" hidden="1"/>
    <cellStyle name="Followed Hyperlink" xfId="12017" builtinId="9" hidden="1"/>
    <cellStyle name="Followed Hyperlink" xfId="12019" builtinId="9" hidden="1"/>
    <cellStyle name="Followed Hyperlink" xfId="12021" builtinId="9" hidden="1"/>
    <cellStyle name="Followed Hyperlink" xfId="12023" builtinId="9" hidden="1"/>
    <cellStyle name="Followed Hyperlink" xfId="12025" builtinId="9" hidden="1"/>
    <cellStyle name="Followed Hyperlink" xfId="12027" builtinId="9" hidden="1"/>
    <cellStyle name="Followed Hyperlink" xfId="12029" builtinId="9" hidden="1"/>
    <cellStyle name="Followed Hyperlink" xfId="12031" builtinId="9" hidden="1"/>
    <cellStyle name="Followed Hyperlink" xfId="12033" builtinId="9" hidden="1"/>
    <cellStyle name="Followed Hyperlink" xfId="12035" builtinId="9" hidden="1"/>
    <cellStyle name="Followed Hyperlink" xfId="12037" builtinId="9" hidden="1"/>
    <cellStyle name="Followed Hyperlink" xfId="12039" builtinId="9" hidden="1"/>
    <cellStyle name="Followed Hyperlink" xfId="12041" builtinId="9" hidden="1"/>
    <cellStyle name="Followed Hyperlink" xfId="12043" builtinId="9" hidden="1"/>
    <cellStyle name="Followed Hyperlink" xfId="12045" builtinId="9" hidden="1"/>
    <cellStyle name="Followed Hyperlink" xfId="12047" builtinId="9" hidden="1"/>
    <cellStyle name="Followed Hyperlink" xfId="12049" builtinId="9" hidden="1"/>
    <cellStyle name="Followed Hyperlink" xfId="12051" builtinId="9" hidden="1"/>
    <cellStyle name="Followed Hyperlink" xfId="12053" builtinId="9" hidden="1"/>
    <cellStyle name="Followed Hyperlink" xfId="12055" builtinId="9" hidden="1"/>
    <cellStyle name="Followed Hyperlink" xfId="12057" builtinId="9" hidden="1"/>
    <cellStyle name="Followed Hyperlink" xfId="12059" builtinId="9" hidden="1"/>
    <cellStyle name="Followed Hyperlink" xfId="12061" builtinId="9" hidden="1"/>
    <cellStyle name="Followed Hyperlink" xfId="12063" builtinId="9" hidden="1"/>
    <cellStyle name="Followed Hyperlink" xfId="12065" builtinId="9" hidden="1"/>
    <cellStyle name="Followed Hyperlink" xfId="12067" builtinId="9" hidden="1"/>
    <cellStyle name="Followed Hyperlink" xfId="12069" builtinId="9" hidden="1"/>
    <cellStyle name="Followed Hyperlink" xfId="12071" builtinId="9" hidden="1"/>
    <cellStyle name="Followed Hyperlink" xfId="12073" builtinId="9" hidden="1"/>
    <cellStyle name="Followed Hyperlink" xfId="12075" builtinId="9" hidden="1"/>
    <cellStyle name="Followed Hyperlink" xfId="12077" builtinId="9" hidden="1"/>
    <cellStyle name="Followed Hyperlink" xfId="12079" builtinId="9" hidden="1"/>
    <cellStyle name="Followed Hyperlink" xfId="12081" builtinId="9" hidden="1"/>
    <cellStyle name="Followed Hyperlink" xfId="12083" builtinId="9" hidden="1"/>
    <cellStyle name="Followed Hyperlink" xfId="12085" builtinId="9" hidden="1"/>
    <cellStyle name="Followed Hyperlink" xfId="12087" builtinId="9" hidden="1"/>
    <cellStyle name="Followed Hyperlink" xfId="12089" builtinId="9" hidden="1"/>
    <cellStyle name="Followed Hyperlink" xfId="12091" builtinId="9" hidden="1"/>
    <cellStyle name="Followed Hyperlink" xfId="12093" builtinId="9" hidden="1"/>
    <cellStyle name="Followed Hyperlink" xfId="12095" builtinId="9" hidden="1"/>
    <cellStyle name="Followed Hyperlink" xfId="12097" builtinId="9" hidden="1"/>
    <cellStyle name="Followed Hyperlink" xfId="12099" builtinId="9" hidden="1"/>
    <cellStyle name="Followed Hyperlink" xfId="12101" builtinId="9" hidden="1"/>
    <cellStyle name="Followed Hyperlink" xfId="12103" builtinId="9" hidden="1"/>
    <cellStyle name="Followed Hyperlink" xfId="12105" builtinId="9" hidden="1"/>
    <cellStyle name="Followed Hyperlink" xfId="12107" builtinId="9" hidden="1"/>
    <cellStyle name="Followed Hyperlink" xfId="12109" builtinId="9" hidden="1"/>
    <cellStyle name="Followed Hyperlink" xfId="12111" builtinId="9" hidden="1"/>
    <cellStyle name="Followed Hyperlink" xfId="12113" builtinId="9" hidden="1"/>
    <cellStyle name="Followed Hyperlink" xfId="12115" builtinId="9" hidden="1"/>
    <cellStyle name="Followed Hyperlink" xfId="12117" builtinId="9" hidden="1"/>
    <cellStyle name="Followed Hyperlink" xfId="12119" builtinId="9" hidden="1"/>
    <cellStyle name="Followed Hyperlink" xfId="12121" builtinId="9" hidden="1"/>
    <cellStyle name="Followed Hyperlink" xfId="12123" builtinId="9" hidden="1"/>
    <cellStyle name="Followed Hyperlink" xfId="12125" builtinId="9" hidden="1"/>
    <cellStyle name="Followed Hyperlink" xfId="12127" builtinId="9" hidden="1"/>
    <cellStyle name="Followed Hyperlink" xfId="12129" builtinId="9" hidden="1"/>
    <cellStyle name="Followed Hyperlink" xfId="12131" builtinId="9" hidden="1"/>
    <cellStyle name="Followed Hyperlink" xfId="12133" builtinId="9" hidden="1"/>
    <cellStyle name="Followed Hyperlink" xfId="12135" builtinId="9" hidden="1"/>
    <cellStyle name="Followed Hyperlink" xfId="12137" builtinId="9" hidden="1"/>
    <cellStyle name="Followed Hyperlink" xfId="12139" builtinId="9" hidden="1"/>
    <cellStyle name="Followed Hyperlink" xfId="12141" builtinId="9" hidden="1"/>
    <cellStyle name="Followed Hyperlink" xfId="12143" builtinId="9" hidden="1"/>
    <cellStyle name="Followed Hyperlink" xfId="12145" builtinId="9" hidden="1"/>
    <cellStyle name="Followed Hyperlink" xfId="12147" builtinId="9" hidden="1"/>
    <cellStyle name="Followed Hyperlink" xfId="12149" builtinId="9" hidden="1"/>
    <cellStyle name="Followed Hyperlink" xfId="12151" builtinId="9" hidden="1"/>
    <cellStyle name="Followed Hyperlink" xfId="12153" builtinId="9" hidden="1"/>
    <cellStyle name="Followed Hyperlink" xfId="12155" builtinId="9" hidden="1"/>
    <cellStyle name="Followed Hyperlink" xfId="12157" builtinId="9" hidden="1"/>
    <cellStyle name="Followed Hyperlink" xfId="12159" builtinId="9" hidden="1"/>
    <cellStyle name="Followed Hyperlink" xfId="12161" builtinId="9" hidden="1"/>
    <cellStyle name="Followed Hyperlink" xfId="12163" builtinId="9" hidden="1"/>
    <cellStyle name="Followed Hyperlink" xfId="12165" builtinId="9" hidden="1"/>
    <cellStyle name="Followed Hyperlink" xfId="12167" builtinId="9" hidden="1"/>
    <cellStyle name="Followed Hyperlink" xfId="12169" builtinId="9" hidden="1"/>
    <cellStyle name="Followed Hyperlink" xfId="12171" builtinId="9" hidden="1"/>
    <cellStyle name="Followed Hyperlink" xfId="12173" builtinId="9" hidden="1"/>
    <cellStyle name="Followed Hyperlink" xfId="12175" builtinId="9" hidden="1"/>
    <cellStyle name="Followed Hyperlink" xfId="12177" builtinId="9" hidden="1"/>
    <cellStyle name="Followed Hyperlink" xfId="12179" builtinId="9" hidden="1"/>
    <cellStyle name="Followed Hyperlink" xfId="12181" builtinId="9" hidden="1"/>
    <cellStyle name="Followed Hyperlink" xfId="12183" builtinId="9" hidden="1"/>
    <cellStyle name="Followed Hyperlink" xfId="12185" builtinId="9" hidden="1"/>
    <cellStyle name="Followed Hyperlink" xfId="12187" builtinId="9" hidden="1"/>
    <cellStyle name="Followed Hyperlink" xfId="12189" builtinId="9" hidden="1"/>
    <cellStyle name="Followed Hyperlink" xfId="12191" builtinId="9" hidden="1"/>
    <cellStyle name="Followed Hyperlink" xfId="12193" builtinId="9" hidden="1"/>
    <cellStyle name="Followed Hyperlink" xfId="12195" builtinId="9" hidden="1"/>
    <cellStyle name="Followed Hyperlink" xfId="12197" builtinId="9" hidden="1"/>
    <cellStyle name="Followed Hyperlink" xfId="12199" builtinId="9" hidden="1"/>
    <cellStyle name="Followed Hyperlink" xfId="12201" builtinId="9" hidden="1"/>
    <cellStyle name="Followed Hyperlink" xfId="12203" builtinId="9" hidden="1"/>
    <cellStyle name="Followed Hyperlink" xfId="12205" builtinId="9" hidden="1"/>
    <cellStyle name="Followed Hyperlink" xfId="12207" builtinId="9" hidden="1"/>
    <cellStyle name="Followed Hyperlink" xfId="12209" builtinId="9" hidden="1"/>
    <cellStyle name="Followed Hyperlink" xfId="12211" builtinId="9" hidden="1"/>
    <cellStyle name="Followed Hyperlink" xfId="12213" builtinId="9" hidden="1"/>
    <cellStyle name="Followed Hyperlink" xfId="12215" builtinId="9" hidden="1"/>
    <cellStyle name="Followed Hyperlink" xfId="12217" builtinId="9" hidden="1"/>
    <cellStyle name="Followed Hyperlink" xfId="12219" builtinId="9" hidden="1"/>
    <cellStyle name="Followed Hyperlink" xfId="12221" builtinId="9" hidden="1"/>
    <cellStyle name="Followed Hyperlink" xfId="12223" builtinId="9" hidden="1"/>
    <cellStyle name="Followed Hyperlink" xfId="12225" builtinId="9" hidden="1"/>
    <cellStyle name="Followed Hyperlink" xfId="12227" builtinId="9" hidden="1"/>
    <cellStyle name="Followed Hyperlink" xfId="12229" builtinId="9" hidden="1"/>
    <cellStyle name="Followed Hyperlink" xfId="12231" builtinId="9" hidden="1"/>
    <cellStyle name="Followed Hyperlink" xfId="12233" builtinId="9" hidden="1"/>
    <cellStyle name="Followed Hyperlink" xfId="12235" builtinId="9" hidden="1"/>
    <cellStyle name="Followed Hyperlink" xfId="12237" builtinId="9" hidden="1"/>
    <cellStyle name="Followed Hyperlink" xfId="12239" builtinId="9" hidden="1"/>
    <cellStyle name="Followed Hyperlink" xfId="12241" builtinId="9" hidden="1"/>
    <cellStyle name="Followed Hyperlink" xfId="12243" builtinId="9" hidden="1"/>
    <cellStyle name="Followed Hyperlink" xfId="12245" builtinId="9" hidden="1"/>
    <cellStyle name="Followed Hyperlink" xfId="12247" builtinId="9" hidden="1"/>
    <cellStyle name="Followed Hyperlink" xfId="12249" builtinId="9" hidden="1"/>
    <cellStyle name="Followed Hyperlink" xfId="12251" builtinId="9" hidden="1"/>
    <cellStyle name="Followed Hyperlink" xfId="12253" builtinId="9" hidden="1"/>
    <cellStyle name="Followed Hyperlink" xfId="12255" builtinId="9" hidden="1"/>
    <cellStyle name="Followed Hyperlink" xfId="12257" builtinId="9" hidden="1"/>
    <cellStyle name="Followed Hyperlink" xfId="12259" builtinId="9" hidden="1"/>
    <cellStyle name="Followed Hyperlink" xfId="12261" builtinId="9" hidden="1"/>
    <cellStyle name="Followed Hyperlink" xfId="12263" builtinId="9" hidden="1"/>
    <cellStyle name="Followed Hyperlink" xfId="12265" builtinId="9" hidden="1"/>
    <cellStyle name="Followed Hyperlink" xfId="12267" builtinId="9" hidden="1"/>
    <cellStyle name="Followed Hyperlink" xfId="12269" builtinId="9" hidden="1"/>
    <cellStyle name="Followed Hyperlink" xfId="12271" builtinId="9" hidden="1"/>
    <cellStyle name="Followed Hyperlink" xfId="12273" builtinId="9" hidden="1"/>
    <cellStyle name="Followed Hyperlink" xfId="12275" builtinId="9" hidden="1"/>
    <cellStyle name="Followed Hyperlink" xfId="12277" builtinId="9" hidden="1"/>
    <cellStyle name="Followed Hyperlink" xfId="12279" builtinId="9" hidden="1"/>
    <cellStyle name="Followed Hyperlink" xfId="12281" builtinId="9" hidden="1"/>
    <cellStyle name="Followed Hyperlink" xfId="12283" builtinId="9" hidden="1"/>
    <cellStyle name="Followed Hyperlink" xfId="12285" builtinId="9" hidden="1"/>
    <cellStyle name="Followed Hyperlink" xfId="12287" builtinId="9" hidden="1"/>
    <cellStyle name="Followed Hyperlink" xfId="12289" builtinId="9" hidden="1"/>
    <cellStyle name="Followed Hyperlink" xfId="12291" builtinId="9" hidden="1"/>
    <cellStyle name="Followed Hyperlink" xfId="12293" builtinId="9" hidden="1"/>
    <cellStyle name="Followed Hyperlink" xfId="12295" builtinId="9" hidden="1"/>
    <cellStyle name="Followed Hyperlink" xfId="12297" builtinId="9" hidden="1"/>
    <cellStyle name="Followed Hyperlink" xfId="12299" builtinId="9" hidden="1"/>
    <cellStyle name="Followed Hyperlink" xfId="12301" builtinId="9" hidden="1"/>
    <cellStyle name="Followed Hyperlink" xfId="12303" builtinId="9" hidden="1"/>
    <cellStyle name="Followed Hyperlink" xfId="12305" builtinId="9" hidden="1"/>
    <cellStyle name="Followed Hyperlink" xfId="12307" builtinId="9" hidden="1"/>
    <cellStyle name="Followed Hyperlink" xfId="12309" builtinId="9" hidden="1"/>
    <cellStyle name="Followed Hyperlink" xfId="12311" builtinId="9" hidden="1"/>
    <cellStyle name="Followed Hyperlink" xfId="12313" builtinId="9" hidden="1"/>
    <cellStyle name="Followed Hyperlink" xfId="12315" builtinId="9" hidden="1"/>
    <cellStyle name="Followed Hyperlink" xfId="12317" builtinId="9" hidden="1"/>
    <cellStyle name="Followed Hyperlink" xfId="12319" builtinId="9" hidden="1"/>
    <cellStyle name="Followed Hyperlink" xfId="12321" builtinId="9" hidden="1"/>
    <cellStyle name="Followed Hyperlink" xfId="12323" builtinId="9" hidden="1"/>
    <cellStyle name="Followed Hyperlink" xfId="12325" builtinId="9" hidden="1"/>
    <cellStyle name="Followed Hyperlink" xfId="12327" builtinId="9" hidden="1"/>
    <cellStyle name="Followed Hyperlink" xfId="12329" builtinId="9" hidden="1"/>
    <cellStyle name="Followed Hyperlink" xfId="12331" builtinId="9" hidden="1"/>
    <cellStyle name="Followed Hyperlink" xfId="12333" builtinId="9" hidden="1"/>
    <cellStyle name="Followed Hyperlink" xfId="12335" builtinId="9" hidden="1"/>
    <cellStyle name="Followed Hyperlink" xfId="12337" builtinId="9" hidden="1"/>
    <cellStyle name="Followed Hyperlink" xfId="12339" builtinId="9" hidden="1"/>
    <cellStyle name="Followed Hyperlink" xfId="12341" builtinId="9" hidden="1"/>
    <cellStyle name="Followed Hyperlink" xfId="12343" builtinId="9" hidden="1"/>
    <cellStyle name="Followed Hyperlink" xfId="12345" builtinId="9" hidden="1"/>
    <cellStyle name="Followed Hyperlink" xfId="12347" builtinId="9" hidden="1"/>
    <cellStyle name="Followed Hyperlink" xfId="12349" builtinId="9" hidden="1"/>
    <cellStyle name="Followed Hyperlink" xfId="12351" builtinId="9" hidden="1"/>
    <cellStyle name="Followed Hyperlink" xfId="12353" builtinId="9" hidden="1"/>
    <cellStyle name="Followed Hyperlink" xfId="12355" builtinId="9" hidden="1"/>
    <cellStyle name="Followed Hyperlink" xfId="12357" builtinId="9" hidden="1"/>
    <cellStyle name="Followed Hyperlink" xfId="12359" builtinId="9" hidden="1"/>
    <cellStyle name="Followed Hyperlink" xfId="12361" builtinId="9" hidden="1"/>
    <cellStyle name="Followed Hyperlink" xfId="12363" builtinId="9" hidden="1"/>
    <cellStyle name="Followed Hyperlink" xfId="12365" builtinId="9" hidden="1"/>
    <cellStyle name="Followed Hyperlink" xfId="12367" builtinId="9" hidden="1"/>
    <cellStyle name="Followed Hyperlink" xfId="12369" builtinId="9" hidden="1"/>
    <cellStyle name="Followed Hyperlink" xfId="12371" builtinId="9" hidden="1"/>
    <cellStyle name="Followed Hyperlink" xfId="12373" builtinId="9" hidden="1"/>
    <cellStyle name="Followed Hyperlink" xfId="12375" builtinId="9" hidden="1"/>
    <cellStyle name="Followed Hyperlink" xfId="12377" builtinId="9" hidden="1"/>
    <cellStyle name="Followed Hyperlink" xfId="12379" builtinId="9" hidden="1"/>
    <cellStyle name="Followed Hyperlink" xfId="12381" builtinId="9" hidden="1"/>
    <cellStyle name="Followed Hyperlink" xfId="12383" builtinId="9" hidden="1"/>
    <cellStyle name="Followed Hyperlink" xfId="12385" builtinId="9" hidden="1"/>
    <cellStyle name="Followed Hyperlink" xfId="12387" builtinId="9" hidden="1"/>
    <cellStyle name="Followed Hyperlink" xfId="12389" builtinId="9" hidden="1"/>
    <cellStyle name="Followed Hyperlink" xfId="12391" builtinId="9" hidden="1"/>
    <cellStyle name="Followed Hyperlink" xfId="12393" builtinId="9" hidden="1"/>
    <cellStyle name="Followed Hyperlink" xfId="12395" builtinId="9" hidden="1"/>
    <cellStyle name="Followed Hyperlink" xfId="12397" builtinId="9" hidden="1"/>
    <cellStyle name="Followed Hyperlink" xfId="12399" builtinId="9" hidden="1"/>
    <cellStyle name="Followed Hyperlink" xfId="12401" builtinId="9" hidden="1"/>
    <cellStyle name="Followed Hyperlink" xfId="12403" builtinId="9" hidden="1"/>
    <cellStyle name="Followed Hyperlink" xfId="12405" builtinId="9" hidden="1"/>
    <cellStyle name="Followed Hyperlink" xfId="12407" builtinId="9" hidden="1"/>
    <cellStyle name="Followed Hyperlink" xfId="12409" builtinId="9" hidden="1"/>
    <cellStyle name="Followed Hyperlink" xfId="12411" builtinId="9" hidden="1"/>
    <cellStyle name="Followed Hyperlink" xfId="12413" builtinId="9" hidden="1"/>
    <cellStyle name="Followed Hyperlink" xfId="12415" builtinId="9" hidden="1"/>
    <cellStyle name="Followed Hyperlink" xfId="12417" builtinId="9" hidden="1"/>
    <cellStyle name="Followed Hyperlink" xfId="12419" builtinId="9" hidden="1"/>
    <cellStyle name="Followed Hyperlink" xfId="12421" builtinId="9" hidden="1"/>
    <cellStyle name="Followed Hyperlink" xfId="12423" builtinId="9" hidden="1"/>
    <cellStyle name="Followed Hyperlink" xfId="12425" builtinId="9" hidden="1"/>
    <cellStyle name="Followed Hyperlink" xfId="12427" builtinId="9" hidden="1"/>
    <cellStyle name="Followed Hyperlink" xfId="12429" builtinId="9" hidden="1"/>
    <cellStyle name="Followed Hyperlink" xfId="12431" builtinId="9" hidden="1"/>
    <cellStyle name="Followed Hyperlink" xfId="12433" builtinId="9" hidden="1"/>
    <cellStyle name="Followed Hyperlink" xfId="12435" builtinId="9" hidden="1"/>
    <cellStyle name="Followed Hyperlink" xfId="12437" builtinId="9" hidden="1"/>
    <cellStyle name="Followed Hyperlink" xfId="12439" builtinId="9" hidden="1"/>
    <cellStyle name="Followed Hyperlink" xfId="12441" builtinId="9" hidden="1"/>
    <cellStyle name="Followed Hyperlink" xfId="12443" builtinId="9" hidden="1"/>
    <cellStyle name="Followed Hyperlink" xfId="12445" builtinId="9" hidden="1"/>
    <cellStyle name="Followed Hyperlink" xfId="12447" builtinId="9" hidden="1"/>
    <cellStyle name="Followed Hyperlink" xfId="12449" builtinId="9" hidden="1"/>
    <cellStyle name="Followed Hyperlink" xfId="12451" builtinId="9" hidden="1"/>
    <cellStyle name="Followed Hyperlink" xfId="12453" builtinId="9" hidden="1"/>
    <cellStyle name="Followed Hyperlink" xfId="12455" builtinId="9" hidden="1"/>
    <cellStyle name="Followed Hyperlink" xfId="12457" builtinId="9" hidden="1"/>
    <cellStyle name="Followed Hyperlink" xfId="12459" builtinId="9" hidden="1"/>
    <cellStyle name="Followed Hyperlink" xfId="12461" builtinId="9" hidden="1"/>
    <cellStyle name="Followed Hyperlink" xfId="12463" builtinId="9" hidden="1"/>
    <cellStyle name="Followed Hyperlink" xfId="12465" builtinId="9" hidden="1"/>
    <cellStyle name="Followed Hyperlink" xfId="12467" builtinId="9" hidden="1"/>
    <cellStyle name="Followed Hyperlink" xfId="12469" builtinId="9" hidden="1"/>
    <cellStyle name="Followed Hyperlink" xfId="12471" builtinId="9" hidden="1"/>
    <cellStyle name="Followed Hyperlink" xfId="12473" builtinId="9" hidden="1"/>
    <cellStyle name="Followed Hyperlink" xfId="12475" builtinId="9" hidden="1"/>
    <cellStyle name="Followed Hyperlink" xfId="12477" builtinId="9" hidden="1"/>
    <cellStyle name="Followed Hyperlink" xfId="12479" builtinId="9" hidden="1"/>
    <cellStyle name="Followed Hyperlink" xfId="12481" builtinId="9" hidden="1"/>
    <cellStyle name="Followed Hyperlink" xfId="12483" builtinId="9" hidden="1"/>
    <cellStyle name="Followed Hyperlink" xfId="12485" builtinId="9" hidden="1"/>
    <cellStyle name="Followed Hyperlink" xfId="12487" builtinId="9" hidden="1"/>
    <cellStyle name="Followed Hyperlink" xfId="12489" builtinId="9" hidden="1"/>
    <cellStyle name="Followed Hyperlink" xfId="12491" builtinId="9" hidden="1"/>
    <cellStyle name="Followed Hyperlink" xfId="12493" builtinId="9" hidden="1"/>
    <cellStyle name="Followed Hyperlink" xfId="12495" builtinId="9" hidden="1"/>
    <cellStyle name="Followed Hyperlink" xfId="12497" builtinId="9" hidden="1"/>
    <cellStyle name="Followed Hyperlink" xfId="12499" builtinId="9" hidden="1"/>
    <cellStyle name="Followed Hyperlink" xfId="12501" builtinId="9" hidden="1"/>
    <cellStyle name="Followed Hyperlink" xfId="12503" builtinId="9" hidden="1"/>
    <cellStyle name="Followed Hyperlink" xfId="12505" builtinId="9" hidden="1"/>
    <cellStyle name="Followed Hyperlink" xfId="12507" builtinId="9" hidden="1"/>
    <cellStyle name="Followed Hyperlink" xfId="12509" builtinId="9" hidden="1"/>
    <cellStyle name="Followed Hyperlink" xfId="12511" builtinId="9" hidden="1"/>
    <cellStyle name="Followed Hyperlink" xfId="12513" builtinId="9" hidden="1"/>
    <cellStyle name="Followed Hyperlink" xfId="12515" builtinId="9" hidden="1"/>
    <cellStyle name="Followed Hyperlink" xfId="12517" builtinId="9" hidden="1"/>
    <cellStyle name="Followed Hyperlink" xfId="12519" builtinId="9" hidden="1"/>
    <cellStyle name="Followed Hyperlink" xfId="12521" builtinId="9" hidden="1"/>
    <cellStyle name="Followed Hyperlink" xfId="12523" builtinId="9" hidden="1"/>
    <cellStyle name="Followed Hyperlink" xfId="12525" builtinId="9" hidden="1"/>
    <cellStyle name="Followed Hyperlink" xfId="12527" builtinId="9" hidden="1"/>
    <cellStyle name="Followed Hyperlink" xfId="12529" builtinId="9" hidden="1"/>
    <cellStyle name="Followed Hyperlink" xfId="12531" builtinId="9" hidden="1"/>
    <cellStyle name="Followed Hyperlink" xfId="12533" builtinId="9" hidden="1"/>
    <cellStyle name="Followed Hyperlink" xfId="12535" builtinId="9" hidden="1"/>
    <cellStyle name="Followed Hyperlink" xfId="12537" builtinId="9" hidden="1"/>
    <cellStyle name="Followed Hyperlink" xfId="12539" builtinId="9" hidden="1"/>
    <cellStyle name="Followed Hyperlink" xfId="12541" builtinId="9" hidden="1"/>
    <cellStyle name="Followed Hyperlink" xfId="12543" builtinId="9" hidden="1"/>
    <cellStyle name="Followed Hyperlink" xfId="12545" builtinId="9" hidden="1"/>
    <cellStyle name="Followed Hyperlink" xfId="12547" builtinId="9" hidden="1"/>
    <cellStyle name="Followed Hyperlink" xfId="12549" builtinId="9" hidden="1"/>
    <cellStyle name="Followed Hyperlink" xfId="12551" builtinId="9" hidden="1"/>
    <cellStyle name="Followed Hyperlink" xfId="12553" builtinId="9" hidden="1"/>
    <cellStyle name="Followed Hyperlink" xfId="12555" builtinId="9" hidden="1"/>
    <cellStyle name="Followed Hyperlink" xfId="12557" builtinId="9" hidden="1"/>
    <cellStyle name="Followed Hyperlink" xfId="12559" builtinId="9" hidden="1"/>
    <cellStyle name="Followed Hyperlink" xfId="12561" builtinId="9" hidden="1"/>
    <cellStyle name="Followed Hyperlink" xfId="12563" builtinId="9" hidden="1"/>
    <cellStyle name="Followed Hyperlink" xfId="12565" builtinId="9" hidden="1"/>
    <cellStyle name="Followed Hyperlink" xfId="12567" builtinId="9" hidden="1"/>
    <cellStyle name="Followed Hyperlink" xfId="12569" builtinId="9" hidden="1"/>
    <cellStyle name="Followed Hyperlink" xfId="12571" builtinId="9" hidden="1"/>
    <cellStyle name="Followed Hyperlink" xfId="12573" builtinId="9" hidden="1"/>
    <cellStyle name="Followed Hyperlink" xfId="12575" builtinId="9" hidden="1"/>
    <cellStyle name="Followed Hyperlink" xfId="12577" builtinId="9" hidden="1"/>
    <cellStyle name="Followed Hyperlink" xfId="12579" builtinId="9" hidden="1"/>
    <cellStyle name="Followed Hyperlink" xfId="12581" builtinId="9" hidden="1"/>
    <cellStyle name="Followed Hyperlink" xfId="12583" builtinId="9" hidden="1"/>
    <cellStyle name="Followed Hyperlink" xfId="12585" builtinId="9" hidden="1"/>
    <cellStyle name="Followed Hyperlink" xfId="12587" builtinId="9" hidden="1"/>
    <cellStyle name="Followed Hyperlink" xfId="12589" builtinId="9" hidden="1"/>
    <cellStyle name="Followed Hyperlink" xfId="12591" builtinId="9" hidden="1"/>
    <cellStyle name="Followed Hyperlink" xfId="12593" builtinId="9" hidden="1"/>
    <cellStyle name="Followed Hyperlink" xfId="12595" builtinId="9" hidden="1"/>
    <cellStyle name="Followed Hyperlink" xfId="12597" builtinId="9" hidden="1"/>
    <cellStyle name="Followed Hyperlink" xfId="12599" builtinId="9" hidden="1"/>
    <cellStyle name="Followed Hyperlink" xfId="12601" builtinId="9" hidden="1"/>
    <cellStyle name="Followed Hyperlink" xfId="12603" builtinId="9" hidden="1"/>
    <cellStyle name="Followed Hyperlink" xfId="12605" builtinId="9" hidden="1"/>
    <cellStyle name="Followed Hyperlink" xfId="12607" builtinId="9" hidden="1"/>
    <cellStyle name="Followed Hyperlink" xfId="12609" builtinId="9" hidden="1"/>
    <cellStyle name="Followed Hyperlink" xfId="12611" builtinId="9" hidden="1"/>
    <cellStyle name="Followed Hyperlink" xfId="12613" builtinId="9" hidden="1"/>
    <cellStyle name="Followed Hyperlink" xfId="12615" builtinId="9" hidden="1"/>
    <cellStyle name="Followed Hyperlink" xfId="12617" builtinId="9" hidden="1"/>
    <cellStyle name="Followed Hyperlink" xfId="12619" builtinId="9" hidden="1"/>
    <cellStyle name="Followed Hyperlink" xfId="12621" builtinId="9" hidden="1"/>
    <cellStyle name="Followed Hyperlink" xfId="12623" builtinId="9" hidden="1"/>
    <cellStyle name="Followed Hyperlink" xfId="12625" builtinId="9" hidden="1"/>
    <cellStyle name="Followed Hyperlink" xfId="12627" builtinId="9" hidden="1"/>
    <cellStyle name="Followed Hyperlink" xfId="12629" builtinId="9" hidden="1"/>
    <cellStyle name="Followed Hyperlink" xfId="12631" builtinId="9" hidden="1"/>
    <cellStyle name="Followed Hyperlink" xfId="12633" builtinId="9" hidden="1"/>
    <cellStyle name="Followed Hyperlink" xfId="12635" builtinId="9" hidden="1"/>
    <cellStyle name="Followed Hyperlink" xfId="12637" builtinId="9" hidden="1"/>
    <cellStyle name="Followed Hyperlink" xfId="12639" builtinId="9" hidden="1"/>
    <cellStyle name="Followed Hyperlink" xfId="12641" builtinId="9" hidden="1"/>
    <cellStyle name="Followed Hyperlink" xfId="12643" builtinId="9" hidden="1"/>
    <cellStyle name="Followed Hyperlink" xfId="12645" builtinId="9" hidden="1"/>
    <cellStyle name="Followed Hyperlink" xfId="12647" builtinId="9" hidden="1"/>
    <cellStyle name="Followed Hyperlink" xfId="12649" builtinId="9" hidden="1"/>
    <cellStyle name="Followed Hyperlink" xfId="12651" builtinId="9" hidden="1"/>
    <cellStyle name="Followed Hyperlink" xfId="12653" builtinId="9" hidden="1"/>
    <cellStyle name="Followed Hyperlink" xfId="12655" builtinId="9" hidden="1"/>
    <cellStyle name="Followed Hyperlink" xfId="12657" builtinId="9" hidden="1"/>
    <cellStyle name="Followed Hyperlink" xfId="12659" builtinId="9" hidden="1"/>
    <cellStyle name="Followed Hyperlink" xfId="12661" builtinId="9" hidden="1"/>
    <cellStyle name="Followed Hyperlink" xfId="12663" builtinId="9" hidden="1"/>
    <cellStyle name="Followed Hyperlink" xfId="12665" builtinId="9" hidden="1"/>
    <cellStyle name="Followed Hyperlink" xfId="12667" builtinId="9" hidden="1"/>
    <cellStyle name="Followed Hyperlink" xfId="12669" builtinId="9" hidden="1"/>
    <cellStyle name="Followed Hyperlink" xfId="12671" builtinId="9" hidden="1"/>
    <cellStyle name="Followed Hyperlink" xfId="12673" builtinId="9" hidden="1"/>
    <cellStyle name="Followed Hyperlink" xfId="12675" builtinId="9" hidden="1"/>
    <cellStyle name="Followed Hyperlink" xfId="12677" builtinId="9" hidden="1"/>
    <cellStyle name="Followed Hyperlink" xfId="12679" builtinId="9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644" builtinId="8" hidden="1"/>
    <cellStyle name="Hyperlink" xfId="3646" builtinId="8" hidden="1"/>
    <cellStyle name="Hyperlink" xfId="3648" builtinId="8" hidden="1"/>
    <cellStyle name="Hyperlink" xfId="3650" builtinId="8" hidden="1"/>
    <cellStyle name="Hyperlink" xfId="3652" builtinId="8" hidden="1"/>
    <cellStyle name="Hyperlink" xfId="3654" builtinId="8" hidden="1"/>
    <cellStyle name="Hyperlink" xfId="3656" builtinId="8" hidden="1"/>
    <cellStyle name="Hyperlink" xfId="3658" builtinId="8" hidden="1"/>
    <cellStyle name="Hyperlink" xfId="3660" builtinId="8" hidden="1"/>
    <cellStyle name="Hyperlink" xfId="3662" builtinId="8" hidden="1"/>
    <cellStyle name="Hyperlink" xfId="3664" builtinId="8" hidden="1"/>
    <cellStyle name="Hyperlink" xfId="3666" builtinId="8" hidden="1"/>
    <cellStyle name="Hyperlink" xfId="3668" builtinId="8" hidden="1"/>
    <cellStyle name="Hyperlink" xfId="3670" builtinId="8" hidden="1"/>
    <cellStyle name="Hyperlink" xfId="3672" builtinId="8" hidden="1"/>
    <cellStyle name="Hyperlink" xfId="3674" builtinId="8" hidden="1"/>
    <cellStyle name="Hyperlink" xfId="3676" builtinId="8" hidden="1"/>
    <cellStyle name="Hyperlink" xfId="3678" builtinId="8" hidden="1"/>
    <cellStyle name="Hyperlink" xfId="3680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4" builtinId="8" hidden="1"/>
    <cellStyle name="Hyperlink" xfId="3846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7836" builtinId="8" hidden="1"/>
    <cellStyle name="Hyperlink" xfId="7838" builtinId="8" hidden="1"/>
    <cellStyle name="Hyperlink" xfId="7840" builtinId="8" hidden="1"/>
    <cellStyle name="Hyperlink" xfId="7842" builtinId="8" hidden="1"/>
    <cellStyle name="Hyperlink" xfId="7844" builtinId="8" hidden="1"/>
    <cellStyle name="Hyperlink" xfId="7846" builtinId="8" hidden="1"/>
    <cellStyle name="Hyperlink" xfId="7848" builtinId="8" hidden="1"/>
    <cellStyle name="Hyperlink" xfId="7850" builtinId="8" hidden="1"/>
    <cellStyle name="Hyperlink" xfId="7852" builtinId="8" hidden="1"/>
    <cellStyle name="Hyperlink" xfId="7854" builtinId="8" hidden="1"/>
    <cellStyle name="Hyperlink" xfId="7856" builtinId="8" hidden="1"/>
    <cellStyle name="Hyperlink" xfId="7858" builtinId="8" hidden="1"/>
    <cellStyle name="Hyperlink" xfId="7860" builtinId="8" hidden="1"/>
    <cellStyle name="Hyperlink" xfId="7862" builtinId="8" hidden="1"/>
    <cellStyle name="Hyperlink" xfId="7864" builtinId="8" hidden="1"/>
    <cellStyle name="Hyperlink" xfId="7866" builtinId="8" hidden="1"/>
    <cellStyle name="Hyperlink" xfId="7868" builtinId="8" hidden="1"/>
    <cellStyle name="Hyperlink" xfId="7870" builtinId="8" hidden="1"/>
    <cellStyle name="Hyperlink" xfId="7872" builtinId="8" hidden="1"/>
    <cellStyle name="Hyperlink" xfId="7874" builtinId="8" hidden="1"/>
    <cellStyle name="Hyperlink" xfId="7876" builtinId="8" hidden="1"/>
    <cellStyle name="Hyperlink" xfId="7878" builtinId="8" hidden="1"/>
    <cellStyle name="Hyperlink" xfId="7880" builtinId="8" hidden="1"/>
    <cellStyle name="Hyperlink" xfId="7882" builtinId="8" hidden="1"/>
    <cellStyle name="Hyperlink" xfId="7884" builtinId="8" hidden="1"/>
    <cellStyle name="Hyperlink" xfId="7886" builtinId="8" hidden="1"/>
    <cellStyle name="Hyperlink" xfId="7888" builtinId="8" hidden="1"/>
    <cellStyle name="Hyperlink" xfId="7890" builtinId="8" hidden="1"/>
    <cellStyle name="Hyperlink" xfId="7892" builtinId="8" hidden="1"/>
    <cellStyle name="Hyperlink" xfId="7894" builtinId="8" hidden="1"/>
    <cellStyle name="Hyperlink" xfId="7896" builtinId="8" hidden="1"/>
    <cellStyle name="Hyperlink" xfId="7898" builtinId="8" hidden="1"/>
    <cellStyle name="Hyperlink" xfId="7900" builtinId="8" hidden="1"/>
    <cellStyle name="Hyperlink" xfId="7902" builtinId="8" hidden="1"/>
    <cellStyle name="Hyperlink" xfId="7904" builtinId="8" hidden="1"/>
    <cellStyle name="Hyperlink" xfId="7906" builtinId="8" hidden="1"/>
    <cellStyle name="Hyperlink" xfId="7908" builtinId="8" hidden="1"/>
    <cellStyle name="Hyperlink" xfId="7910" builtinId="8" hidden="1"/>
    <cellStyle name="Hyperlink" xfId="7912" builtinId="8" hidden="1"/>
    <cellStyle name="Hyperlink" xfId="7914" builtinId="8" hidden="1"/>
    <cellStyle name="Hyperlink" xfId="7916" builtinId="8" hidden="1"/>
    <cellStyle name="Hyperlink" xfId="7918" builtinId="8" hidden="1"/>
    <cellStyle name="Hyperlink" xfId="7920" builtinId="8" hidden="1"/>
    <cellStyle name="Hyperlink" xfId="7922" builtinId="8" hidden="1"/>
    <cellStyle name="Hyperlink" xfId="7924" builtinId="8" hidden="1"/>
    <cellStyle name="Hyperlink" xfId="7926" builtinId="8" hidden="1"/>
    <cellStyle name="Hyperlink" xfId="7928" builtinId="8" hidden="1"/>
    <cellStyle name="Hyperlink" xfId="7930" builtinId="8" hidden="1"/>
    <cellStyle name="Hyperlink" xfId="7932" builtinId="8" hidden="1"/>
    <cellStyle name="Hyperlink" xfId="7934" builtinId="8" hidden="1"/>
    <cellStyle name="Hyperlink" xfId="7936" builtinId="8" hidden="1"/>
    <cellStyle name="Hyperlink" xfId="7938" builtinId="8" hidden="1"/>
    <cellStyle name="Hyperlink" xfId="7940" builtinId="8" hidden="1"/>
    <cellStyle name="Hyperlink" xfId="7942" builtinId="8" hidden="1"/>
    <cellStyle name="Hyperlink" xfId="7944" builtinId="8" hidden="1"/>
    <cellStyle name="Hyperlink" xfId="7946" builtinId="8" hidden="1"/>
    <cellStyle name="Hyperlink" xfId="7948" builtinId="8" hidden="1"/>
    <cellStyle name="Hyperlink" xfId="7950" builtinId="8" hidden="1"/>
    <cellStyle name="Hyperlink" xfId="7952" builtinId="8" hidden="1"/>
    <cellStyle name="Hyperlink" xfId="7954" builtinId="8" hidden="1"/>
    <cellStyle name="Hyperlink" xfId="7956" builtinId="8" hidden="1"/>
    <cellStyle name="Hyperlink" xfId="7958" builtinId="8" hidden="1"/>
    <cellStyle name="Hyperlink" xfId="7960" builtinId="8" hidden="1"/>
    <cellStyle name="Hyperlink" xfId="7962" builtinId="8" hidden="1"/>
    <cellStyle name="Hyperlink" xfId="7964" builtinId="8" hidden="1"/>
    <cellStyle name="Hyperlink" xfId="7966" builtinId="8" hidden="1"/>
    <cellStyle name="Hyperlink" xfId="7968" builtinId="8" hidden="1"/>
    <cellStyle name="Hyperlink" xfId="7970" builtinId="8" hidden="1"/>
    <cellStyle name="Hyperlink" xfId="7972" builtinId="8" hidden="1"/>
    <cellStyle name="Hyperlink" xfId="7974" builtinId="8" hidden="1"/>
    <cellStyle name="Hyperlink" xfId="7976" builtinId="8" hidden="1"/>
    <cellStyle name="Hyperlink" xfId="7978" builtinId="8" hidden="1"/>
    <cellStyle name="Hyperlink" xfId="7980" builtinId="8" hidden="1"/>
    <cellStyle name="Hyperlink" xfId="7982" builtinId="8" hidden="1"/>
    <cellStyle name="Hyperlink" xfId="7984" builtinId="8" hidden="1"/>
    <cellStyle name="Hyperlink" xfId="7986" builtinId="8" hidden="1"/>
    <cellStyle name="Hyperlink" xfId="7988" builtinId="8" hidden="1"/>
    <cellStyle name="Hyperlink" xfId="7990" builtinId="8" hidden="1"/>
    <cellStyle name="Hyperlink" xfId="7992" builtinId="8" hidden="1"/>
    <cellStyle name="Hyperlink" xfId="7994" builtinId="8" hidden="1"/>
    <cellStyle name="Hyperlink" xfId="7996" builtinId="8" hidden="1"/>
    <cellStyle name="Hyperlink" xfId="7998" builtinId="8" hidden="1"/>
    <cellStyle name="Hyperlink" xfId="8000" builtinId="8" hidden="1"/>
    <cellStyle name="Hyperlink" xfId="8002" builtinId="8" hidden="1"/>
    <cellStyle name="Hyperlink" xfId="8004" builtinId="8" hidden="1"/>
    <cellStyle name="Hyperlink" xfId="8006" builtinId="8" hidden="1"/>
    <cellStyle name="Hyperlink" xfId="8008" builtinId="8" hidden="1"/>
    <cellStyle name="Hyperlink" xfId="8010" builtinId="8" hidden="1"/>
    <cellStyle name="Hyperlink" xfId="8012" builtinId="8" hidden="1"/>
    <cellStyle name="Hyperlink" xfId="8014" builtinId="8" hidden="1"/>
    <cellStyle name="Hyperlink" xfId="8016" builtinId="8" hidden="1"/>
    <cellStyle name="Hyperlink" xfId="8018" builtinId="8" hidden="1"/>
    <cellStyle name="Hyperlink" xfId="8020" builtinId="8" hidden="1"/>
    <cellStyle name="Hyperlink" xfId="8022" builtinId="8" hidden="1"/>
    <cellStyle name="Hyperlink" xfId="8024" builtinId="8" hidden="1"/>
    <cellStyle name="Hyperlink" xfId="8026" builtinId="8" hidden="1"/>
    <cellStyle name="Hyperlink" xfId="8028" builtinId="8" hidden="1"/>
    <cellStyle name="Hyperlink" xfId="8030" builtinId="8" hidden="1"/>
    <cellStyle name="Hyperlink" xfId="8032" builtinId="8" hidden="1"/>
    <cellStyle name="Hyperlink" xfId="8034" builtinId="8" hidden="1"/>
    <cellStyle name="Hyperlink" xfId="8036" builtinId="8" hidden="1"/>
    <cellStyle name="Hyperlink" xfId="8038" builtinId="8" hidden="1"/>
    <cellStyle name="Hyperlink" xfId="8040" builtinId="8" hidden="1"/>
    <cellStyle name="Hyperlink" xfId="8042" builtinId="8" hidden="1"/>
    <cellStyle name="Hyperlink" xfId="8044" builtinId="8" hidden="1"/>
    <cellStyle name="Hyperlink" xfId="8046" builtinId="8" hidden="1"/>
    <cellStyle name="Hyperlink" xfId="8048" builtinId="8" hidden="1"/>
    <cellStyle name="Hyperlink" xfId="8050" builtinId="8" hidden="1"/>
    <cellStyle name="Hyperlink" xfId="8052" builtinId="8" hidden="1"/>
    <cellStyle name="Hyperlink" xfId="8054" builtinId="8" hidden="1"/>
    <cellStyle name="Hyperlink" xfId="8056" builtinId="8" hidden="1"/>
    <cellStyle name="Hyperlink" xfId="8058" builtinId="8" hidden="1"/>
    <cellStyle name="Hyperlink" xfId="8060" builtinId="8" hidden="1"/>
    <cellStyle name="Hyperlink" xfId="8062" builtinId="8" hidden="1"/>
    <cellStyle name="Hyperlink" xfId="8064" builtinId="8" hidden="1"/>
    <cellStyle name="Hyperlink" xfId="8066" builtinId="8" hidden="1"/>
    <cellStyle name="Hyperlink" xfId="8068" builtinId="8" hidden="1"/>
    <cellStyle name="Hyperlink" xfId="8070" builtinId="8" hidden="1"/>
    <cellStyle name="Hyperlink" xfId="8072" builtinId="8" hidden="1"/>
    <cellStyle name="Hyperlink" xfId="8074" builtinId="8" hidden="1"/>
    <cellStyle name="Hyperlink" xfId="8076" builtinId="8" hidden="1"/>
    <cellStyle name="Hyperlink" xfId="8078" builtinId="8" hidden="1"/>
    <cellStyle name="Hyperlink" xfId="8080" builtinId="8" hidden="1"/>
    <cellStyle name="Hyperlink" xfId="8082" builtinId="8" hidden="1"/>
    <cellStyle name="Hyperlink" xfId="8084" builtinId="8" hidden="1"/>
    <cellStyle name="Hyperlink" xfId="8086" builtinId="8" hidden="1"/>
    <cellStyle name="Hyperlink" xfId="8088" builtinId="8" hidden="1"/>
    <cellStyle name="Hyperlink" xfId="8090" builtinId="8" hidden="1"/>
    <cellStyle name="Hyperlink" xfId="8092" builtinId="8" hidden="1"/>
    <cellStyle name="Hyperlink" xfId="8094" builtinId="8" hidden="1"/>
    <cellStyle name="Hyperlink" xfId="8096" builtinId="8" hidden="1"/>
    <cellStyle name="Hyperlink" xfId="8098" builtinId="8" hidden="1"/>
    <cellStyle name="Hyperlink" xfId="8100" builtinId="8" hidden="1"/>
    <cellStyle name="Hyperlink" xfId="8102" builtinId="8" hidden="1"/>
    <cellStyle name="Hyperlink" xfId="8104" builtinId="8" hidden="1"/>
    <cellStyle name="Hyperlink" xfId="8106" builtinId="8" hidden="1"/>
    <cellStyle name="Hyperlink" xfId="8108" builtinId="8" hidden="1"/>
    <cellStyle name="Hyperlink" xfId="8110" builtinId="8" hidden="1"/>
    <cellStyle name="Hyperlink" xfId="8112" builtinId="8" hidden="1"/>
    <cellStyle name="Hyperlink" xfId="8114" builtinId="8" hidden="1"/>
    <cellStyle name="Hyperlink" xfId="8116" builtinId="8" hidden="1"/>
    <cellStyle name="Hyperlink" xfId="8118" builtinId="8" hidden="1"/>
    <cellStyle name="Hyperlink" xfId="8120" builtinId="8" hidden="1"/>
    <cellStyle name="Hyperlink" xfId="8122" builtinId="8" hidden="1"/>
    <cellStyle name="Hyperlink" xfId="8124" builtinId="8" hidden="1"/>
    <cellStyle name="Hyperlink" xfId="8126" builtinId="8" hidden="1"/>
    <cellStyle name="Hyperlink" xfId="8128" builtinId="8" hidden="1"/>
    <cellStyle name="Hyperlink" xfId="8130" builtinId="8" hidden="1"/>
    <cellStyle name="Hyperlink" xfId="8132" builtinId="8" hidden="1"/>
    <cellStyle name="Hyperlink" xfId="8134" builtinId="8" hidden="1"/>
    <cellStyle name="Hyperlink" xfId="8136" builtinId="8" hidden="1"/>
    <cellStyle name="Hyperlink" xfId="8138" builtinId="8" hidden="1"/>
    <cellStyle name="Hyperlink" xfId="8140" builtinId="8" hidden="1"/>
    <cellStyle name="Hyperlink" xfId="8142" builtinId="8" hidden="1"/>
    <cellStyle name="Hyperlink" xfId="8144" builtinId="8" hidden="1"/>
    <cellStyle name="Hyperlink" xfId="8146" builtinId="8" hidden="1"/>
    <cellStyle name="Hyperlink" xfId="8148" builtinId="8" hidden="1"/>
    <cellStyle name="Hyperlink" xfId="8150" builtinId="8" hidden="1"/>
    <cellStyle name="Hyperlink" xfId="8152" builtinId="8" hidden="1"/>
    <cellStyle name="Hyperlink" xfId="8154" builtinId="8" hidden="1"/>
    <cellStyle name="Hyperlink" xfId="8156" builtinId="8" hidden="1"/>
    <cellStyle name="Hyperlink" xfId="8158" builtinId="8" hidden="1"/>
    <cellStyle name="Hyperlink" xfId="8160" builtinId="8" hidden="1"/>
    <cellStyle name="Hyperlink" xfId="8162" builtinId="8" hidden="1"/>
    <cellStyle name="Hyperlink" xfId="8164" builtinId="8" hidden="1"/>
    <cellStyle name="Hyperlink" xfId="8166" builtinId="8" hidden="1"/>
    <cellStyle name="Hyperlink" xfId="8168" builtinId="8" hidden="1"/>
    <cellStyle name="Hyperlink" xfId="8170" builtinId="8" hidden="1"/>
    <cellStyle name="Hyperlink" xfId="8172" builtinId="8" hidden="1"/>
    <cellStyle name="Hyperlink" xfId="8174" builtinId="8" hidden="1"/>
    <cellStyle name="Hyperlink" xfId="8176" builtinId="8" hidden="1"/>
    <cellStyle name="Hyperlink" xfId="8178" builtinId="8" hidden="1"/>
    <cellStyle name="Hyperlink" xfId="8180" builtinId="8" hidden="1"/>
    <cellStyle name="Hyperlink" xfId="8182" builtinId="8" hidden="1"/>
    <cellStyle name="Hyperlink" xfId="8184" builtinId="8" hidden="1"/>
    <cellStyle name="Hyperlink" xfId="8186" builtinId="8" hidden="1"/>
    <cellStyle name="Hyperlink" xfId="8188" builtinId="8" hidden="1"/>
    <cellStyle name="Hyperlink" xfId="8190" builtinId="8" hidden="1"/>
    <cellStyle name="Hyperlink" xfId="8192" builtinId="8" hidden="1"/>
    <cellStyle name="Hyperlink" xfId="8194" builtinId="8" hidden="1"/>
    <cellStyle name="Hyperlink" xfId="8196" builtinId="8" hidden="1"/>
    <cellStyle name="Hyperlink" xfId="8198" builtinId="8" hidden="1"/>
    <cellStyle name="Hyperlink" xfId="8200" builtinId="8" hidden="1"/>
    <cellStyle name="Hyperlink" xfId="8202" builtinId="8" hidden="1"/>
    <cellStyle name="Hyperlink" xfId="8204" builtinId="8" hidden="1"/>
    <cellStyle name="Hyperlink" xfId="8206" builtinId="8" hidden="1"/>
    <cellStyle name="Hyperlink" xfId="8208" builtinId="8" hidden="1"/>
    <cellStyle name="Hyperlink" xfId="8210" builtinId="8" hidden="1"/>
    <cellStyle name="Hyperlink" xfId="8212" builtinId="8" hidden="1"/>
    <cellStyle name="Hyperlink" xfId="8214" builtinId="8" hidden="1"/>
    <cellStyle name="Hyperlink" xfId="8216" builtinId="8" hidden="1"/>
    <cellStyle name="Hyperlink" xfId="8218" builtinId="8" hidden="1"/>
    <cellStyle name="Hyperlink" xfId="8220" builtinId="8" hidden="1"/>
    <cellStyle name="Hyperlink" xfId="8222" builtinId="8" hidden="1"/>
    <cellStyle name="Hyperlink" xfId="8224" builtinId="8" hidden="1"/>
    <cellStyle name="Hyperlink" xfId="8226" builtinId="8" hidden="1"/>
    <cellStyle name="Hyperlink" xfId="8228" builtinId="8" hidden="1"/>
    <cellStyle name="Hyperlink" xfId="8230" builtinId="8" hidden="1"/>
    <cellStyle name="Hyperlink" xfId="8232" builtinId="8" hidden="1"/>
    <cellStyle name="Hyperlink" xfId="8234" builtinId="8" hidden="1"/>
    <cellStyle name="Hyperlink" xfId="8236" builtinId="8" hidden="1"/>
    <cellStyle name="Hyperlink" xfId="8238" builtinId="8" hidden="1"/>
    <cellStyle name="Hyperlink" xfId="8240" builtinId="8" hidden="1"/>
    <cellStyle name="Hyperlink" xfId="8242" builtinId="8" hidden="1"/>
    <cellStyle name="Hyperlink" xfId="8244" builtinId="8" hidden="1"/>
    <cellStyle name="Hyperlink" xfId="8246" builtinId="8" hidden="1"/>
    <cellStyle name="Hyperlink" xfId="8248" builtinId="8" hidden="1"/>
    <cellStyle name="Hyperlink" xfId="8250" builtinId="8" hidden="1"/>
    <cellStyle name="Hyperlink" xfId="8252" builtinId="8" hidden="1"/>
    <cellStyle name="Hyperlink" xfId="8254" builtinId="8" hidden="1"/>
    <cellStyle name="Hyperlink" xfId="8256" builtinId="8" hidden="1"/>
    <cellStyle name="Hyperlink" xfId="8258" builtinId="8" hidden="1"/>
    <cellStyle name="Hyperlink" xfId="8260" builtinId="8" hidden="1"/>
    <cellStyle name="Hyperlink" xfId="8262" builtinId="8" hidden="1"/>
    <cellStyle name="Hyperlink" xfId="8264" builtinId="8" hidden="1"/>
    <cellStyle name="Hyperlink" xfId="8266" builtinId="8" hidden="1"/>
    <cellStyle name="Hyperlink" xfId="8268" builtinId="8" hidden="1"/>
    <cellStyle name="Hyperlink" xfId="8270" builtinId="8" hidden="1"/>
    <cellStyle name="Hyperlink" xfId="8272" builtinId="8" hidden="1"/>
    <cellStyle name="Hyperlink" xfId="8274" builtinId="8" hidden="1"/>
    <cellStyle name="Hyperlink" xfId="8276" builtinId="8" hidden="1"/>
    <cellStyle name="Hyperlink" xfId="8278" builtinId="8" hidden="1"/>
    <cellStyle name="Hyperlink" xfId="8280" builtinId="8" hidden="1"/>
    <cellStyle name="Hyperlink" xfId="8282" builtinId="8" hidden="1"/>
    <cellStyle name="Hyperlink" xfId="8284" builtinId="8" hidden="1"/>
    <cellStyle name="Hyperlink" xfId="8286" builtinId="8" hidden="1"/>
    <cellStyle name="Hyperlink" xfId="8288" builtinId="8" hidden="1"/>
    <cellStyle name="Hyperlink" xfId="8290" builtinId="8" hidden="1"/>
    <cellStyle name="Hyperlink" xfId="8292" builtinId="8" hidden="1"/>
    <cellStyle name="Hyperlink" xfId="8294" builtinId="8" hidden="1"/>
    <cellStyle name="Hyperlink" xfId="8296" builtinId="8" hidden="1"/>
    <cellStyle name="Hyperlink" xfId="8298" builtinId="8" hidden="1"/>
    <cellStyle name="Hyperlink" xfId="8300" builtinId="8" hidden="1"/>
    <cellStyle name="Hyperlink" xfId="8302" builtinId="8" hidden="1"/>
    <cellStyle name="Hyperlink" xfId="8304" builtinId="8" hidden="1"/>
    <cellStyle name="Hyperlink" xfId="8306" builtinId="8" hidden="1"/>
    <cellStyle name="Hyperlink" xfId="8308" builtinId="8" hidden="1"/>
    <cellStyle name="Hyperlink" xfId="8310" builtinId="8" hidden="1"/>
    <cellStyle name="Hyperlink" xfId="8312" builtinId="8" hidden="1"/>
    <cellStyle name="Hyperlink" xfId="8314" builtinId="8" hidden="1"/>
    <cellStyle name="Hyperlink" xfId="8316" builtinId="8" hidden="1"/>
    <cellStyle name="Hyperlink" xfId="8318" builtinId="8" hidden="1"/>
    <cellStyle name="Hyperlink" xfId="8320" builtinId="8" hidden="1"/>
    <cellStyle name="Hyperlink" xfId="8322" builtinId="8" hidden="1"/>
    <cellStyle name="Hyperlink" xfId="8324" builtinId="8" hidden="1"/>
    <cellStyle name="Hyperlink" xfId="8326" builtinId="8" hidden="1"/>
    <cellStyle name="Hyperlink" xfId="8328" builtinId="8" hidden="1"/>
    <cellStyle name="Hyperlink" xfId="8330" builtinId="8" hidden="1"/>
    <cellStyle name="Hyperlink" xfId="8332" builtinId="8" hidden="1"/>
    <cellStyle name="Hyperlink" xfId="8334" builtinId="8" hidden="1"/>
    <cellStyle name="Hyperlink" xfId="8336" builtinId="8" hidden="1"/>
    <cellStyle name="Hyperlink" xfId="8338" builtinId="8" hidden="1"/>
    <cellStyle name="Hyperlink" xfId="8340" builtinId="8" hidden="1"/>
    <cellStyle name="Hyperlink" xfId="8342" builtinId="8" hidden="1"/>
    <cellStyle name="Hyperlink" xfId="8344" builtinId="8" hidden="1"/>
    <cellStyle name="Hyperlink" xfId="8346" builtinId="8" hidden="1"/>
    <cellStyle name="Hyperlink" xfId="8348" builtinId="8" hidden="1"/>
    <cellStyle name="Hyperlink" xfId="8350" builtinId="8" hidden="1"/>
    <cellStyle name="Hyperlink" xfId="8352" builtinId="8" hidden="1"/>
    <cellStyle name="Hyperlink" xfId="8354" builtinId="8" hidden="1"/>
    <cellStyle name="Hyperlink" xfId="8356" builtinId="8" hidden="1"/>
    <cellStyle name="Hyperlink" xfId="8358" builtinId="8" hidden="1"/>
    <cellStyle name="Hyperlink" xfId="8360" builtinId="8" hidden="1"/>
    <cellStyle name="Hyperlink" xfId="8362" builtinId="8" hidden="1"/>
    <cellStyle name="Hyperlink" xfId="8364" builtinId="8" hidden="1"/>
    <cellStyle name="Hyperlink" xfId="8366" builtinId="8" hidden="1"/>
    <cellStyle name="Hyperlink" xfId="8368" builtinId="8" hidden="1"/>
    <cellStyle name="Hyperlink" xfId="8370" builtinId="8" hidden="1"/>
    <cellStyle name="Hyperlink" xfId="8372" builtinId="8" hidden="1"/>
    <cellStyle name="Hyperlink" xfId="8374" builtinId="8" hidden="1"/>
    <cellStyle name="Hyperlink" xfId="8376" builtinId="8" hidden="1"/>
    <cellStyle name="Hyperlink" xfId="8378" builtinId="8" hidden="1"/>
    <cellStyle name="Hyperlink" xfId="8380" builtinId="8" hidden="1"/>
    <cellStyle name="Hyperlink" xfId="8382" builtinId="8" hidden="1"/>
    <cellStyle name="Hyperlink" xfId="8384" builtinId="8" hidden="1"/>
    <cellStyle name="Hyperlink" xfId="8386" builtinId="8" hidden="1"/>
    <cellStyle name="Hyperlink" xfId="8388" builtinId="8" hidden="1"/>
    <cellStyle name="Hyperlink" xfId="8390" builtinId="8" hidden="1"/>
    <cellStyle name="Hyperlink" xfId="8392" builtinId="8" hidden="1"/>
    <cellStyle name="Hyperlink" xfId="8394" builtinId="8" hidden="1"/>
    <cellStyle name="Hyperlink" xfId="8396" builtinId="8" hidden="1"/>
    <cellStyle name="Hyperlink" xfId="8398" builtinId="8" hidden="1"/>
    <cellStyle name="Hyperlink" xfId="8400" builtinId="8" hidden="1"/>
    <cellStyle name="Hyperlink" xfId="8402" builtinId="8" hidden="1"/>
    <cellStyle name="Hyperlink" xfId="8404" builtinId="8" hidden="1"/>
    <cellStyle name="Hyperlink" xfId="8406" builtinId="8" hidden="1"/>
    <cellStyle name="Hyperlink" xfId="8408" builtinId="8" hidden="1"/>
    <cellStyle name="Hyperlink" xfId="8410" builtinId="8" hidden="1"/>
    <cellStyle name="Hyperlink" xfId="8412" builtinId="8" hidden="1"/>
    <cellStyle name="Hyperlink" xfId="8414" builtinId="8" hidden="1"/>
    <cellStyle name="Hyperlink" xfId="8416" builtinId="8" hidden="1"/>
    <cellStyle name="Hyperlink" xfId="8418" builtinId="8" hidden="1"/>
    <cellStyle name="Hyperlink" xfId="8420" builtinId="8" hidden="1"/>
    <cellStyle name="Hyperlink" xfId="8422" builtinId="8" hidden="1"/>
    <cellStyle name="Hyperlink" xfId="8424" builtinId="8" hidden="1"/>
    <cellStyle name="Hyperlink" xfId="8426" builtinId="8" hidden="1"/>
    <cellStyle name="Hyperlink" xfId="8428" builtinId="8" hidden="1"/>
    <cellStyle name="Hyperlink" xfId="8430" builtinId="8" hidden="1"/>
    <cellStyle name="Hyperlink" xfId="8432" builtinId="8" hidden="1"/>
    <cellStyle name="Hyperlink" xfId="8434" builtinId="8" hidden="1"/>
    <cellStyle name="Hyperlink" xfId="8436" builtinId="8" hidden="1"/>
    <cellStyle name="Hyperlink" xfId="8438" builtinId="8" hidden="1"/>
    <cellStyle name="Hyperlink" xfId="8440" builtinId="8" hidden="1"/>
    <cellStyle name="Hyperlink" xfId="8442" builtinId="8" hidden="1"/>
    <cellStyle name="Hyperlink" xfId="8444" builtinId="8" hidden="1"/>
    <cellStyle name="Hyperlink" xfId="8446" builtinId="8" hidden="1"/>
    <cellStyle name="Hyperlink" xfId="8448" builtinId="8" hidden="1"/>
    <cellStyle name="Hyperlink" xfId="8450" builtinId="8" hidden="1"/>
    <cellStyle name="Hyperlink" xfId="8452" builtinId="8" hidden="1"/>
    <cellStyle name="Hyperlink" xfId="8454" builtinId="8" hidden="1"/>
    <cellStyle name="Hyperlink" xfId="8456" builtinId="8" hidden="1"/>
    <cellStyle name="Hyperlink" xfId="8458" builtinId="8" hidden="1"/>
    <cellStyle name="Hyperlink" xfId="8460" builtinId="8" hidden="1"/>
    <cellStyle name="Hyperlink" xfId="8462" builtinId="8" hidden="1"/>
    <cellStyle name="Hyperlink" xfId="8464" builtinId="8" hidden="1"/>
    <cellStyle name="Hyperlink" xfId="8466" builtinId="8" hidden="1"/>
    <cellStyle name="Hyperlink" xfId="8468" builtinId="8" hidden="1"/>
    <cellStyle name="Hyperlink" xfId="8470" builtinId="8" hidden="1"/>
    <cellStyle name="Hyperlink" xfId="8472" builtinId="8" hidden="1"/>
    <cellStyle name="Hyperlink" xfId="8474" builtinId="8" hidden="1"/>
    <cellStyle name="Hyperlink" xfId="8476" builtinId="8" hidden="1"/>
    <cellStyle name="Hyperlink" xfId="8478" builtinId="8" hidden="1"/>
    <cellStyle name="Hyperlink" xfId="8480" builtinId="8" hidden="1"/>
    <cellStyle name="Hyperlink" xfId="8482" builtinId="8" hidden="1"/>
    <cellStyle name="Hyperlink" xfId="8484" builtinId="8" hidden="1"/>
    <cellStyle name="Hyperlink" xfId="8486" builtinId="8" hidden="1"/>
    <cellStyle name="Hyperlink" xfId="8488" builtinId="8" hidden="1"/>
    <cellStyle name="Hyperlink" xfId="8490" builtinId="8" hidden="1"/>
    <cellStyle name="Hyperlink" xfId="8492" builtinId="8" hidden="1"/>
    <cellStyle name="Hyperlink" xfId="8494" builtinId="8" hidden="1"/>
    <cellStyle name="Hyperlink" xfId="8496" builtinId="8" hidden="1"/>
    <cellStyle name="Hyperlink" xfId="8498" builtinId="8" hidden="1"/>
    <cellStyle name="Hyperlink" xfId="8500" builtinId="8" hidden="1"/>
    <cellStyle name="Hyperlink" xfId="8502" builtinId="8" hidden="1"/>
    <cellStyle name="Hyperlink" xfId="8504" builtinId="8" hidden="1"/>
    <cellStyle name="Hyperlink" xfId="8506" builtinId="8" hidden="1"/>
    <cellStyle name="Hyperlink" xfId="8508" builtinId="8" hidden="1"/>
    <cellStyle name="Hyperlink" xfId="8510" builtinId="8" hidden="1"/>
    <cellStyle name="Hyperlink" xfId="8512" builtinId="8" hidden="1"/>
    <cellStyle name="Hyperlink" xfId="8514" builtinId="8" hidden="1"/>
    <cellStyle name="Hyperlink" xfId="8516" builtinId="8" hidden="1"/>
    <cellStyle name="Hyperlink" xfId="8518" builtinId="8" hidden="1"/>
    <cellStyle name="Hyperlink" xfId="8520" builtinId="8" hidden="1"/>
    <cellStyle name="Hyperlink" xfId="8522" builtinId="8" hidden="1"/>
    <cellStyle name="Hyperlink" xfId="8524" builtinId="8" hidden="1"/>
    <cellStyle name="Hyperlink" xfId="8526" builtinId="8" hidden="1"/>
    <cellStyle name="Hyperlink" xfId="8528" builtinId="8" hidden="1"/>
    <cellStyle name="Hyperlink" xfId="8530" builtinId="8" hidden="1"/>
    <cellStyle name="Hyperlink" xfId="8532" builtinId="8" hidden="1"/>
    <cellStyle name="Hyperlink" xfId="8534" builtinId="8" hidden="1"/>
    <cellStyle name="Hyperlink" xfId="8536" builtinId="8" hidden="1"/>
    <cellStyle name="Hyperlink" xfId="8538" builtinId="8" hidden="1"/>
    <cellStyle name="Hyperlink" xfId="8540" builtinId="8" hidden="1"/>
    <cellStyle name="Hyperlink" xfId="8542" builtinId="8" hidden="1"/>
    <cellStyle name="Hyperlink" xfId="8544" builtinId="8" hidden="1"/>
    <cellStyle name="Hyperlink" xfId="8546" builtinId="8" hidden="1"/>
    <cellStyle name="Hyperlink" xfId="8548" builtinId="8" hidden="1"/>
    <cellStyle name="Hyperlink" xfId="8550" builtinId="8" hidden="1"/>
    <cellStyle name="Hyperlink" xfId="8552" builtinId="8" hidden="1"/>
    <cellStyle name="Hyperlink" xfId="8554" builtinId="8" hidden="1"/>
    <cellStyle name="Hyperlink" xfId="8556" builtinId="8" hidden="1"/>
    <cellStyle name="Hyperlink" xfId="8558" builtinId="8" hidden="1"/>
    <cellStyle name="Hyperlink" xfId="8560" builtinId="8" hidden="1"/>
    <cellStyle name="Hyperlink" xfId="8562" builtinId="8" hidden="1"/>
    <cellStyle name="Hyperlink" xfId="8564" builtinId="8" hidden="1"/>
    <cellStyle name="Hyperlink" xfId="8566" builtinId="8" hidden="1"/>
    <cellStyle name="Hyperlink" xfId="8568" builtinId="8" hidden="1"/>
    <cellStyle name="Hyperlink" xfId="8570" builtinId="8" hidden="1"/>
    <cellStyle name="Hyperlink" xfId="8572" builtinId="8" hidden="1"/>
    <cellStyle name="Hyperlink" xfId="8574" builtinId="8" hidden="1"/>
    <cellStyle name="Hyperlink" xfId="8576" builtinId="8" hidden="1"/>
    <cellStyle name="Hyperlink" xfId="8578" builtinId="8" hidden="1"/>
    <cellStyle name="Hyperlink" xfId="8580" builtinId="8" hidden="1"/>
    <cellStyle name="Hyperlink" xfId="8582" builtinId="8" hidden="1"/>
    <cellStyle name="Hyperlink" xfId="8584" builtinId="8" hidden="1"/>
    <cellStyle name="Hyperlink" xfId="8586" builtinId="8" hidden="1"/>
    <cellStyle name="Hyperlink" xfId="8588" builtinId="8" hidden="1"/>
    <cellStyle name="Hyperlink" xfId="8590" builtinId="8" hidden="1"/>
    <cellStyle name="Hyperlink" xfId="8592" builtinId="8" hidden="1"/>
    <cellStyle name="Hyperlink" xfId="8594" builtinId="8" hidden="1"/>
    <cellStyle name="Hyperlink" xfId="8596" builtinId="8" hidden="1"/>
    <cellStyle name="Hyperlink" xfId="8598" builtinId="8" hidden="1"/>
    <cellStyle name="Hyperlink" xfId="8600" builtinId="8" hidden="1"/>
    <cellStyle name="Hyperlink" xfId="8602" builtinId="8" hidden="1"/>
    <cellStyle name="Hyperlink" xfId="8604" builtinId="8" hidden="1"/>
    <cellStyle name="Hyperlink" xfId="8606" builtinId="8" hidden="1"/>
    <cellStyle name="Hyperlink" xfId="8608" builtinId="8" hidden="1"/>
    <cellStyle name="Hyperlink" xfId="8610" builtinId="8" hidden="1"/>
    <cellStyle name="Hyperlink" xfId="8612" builtinId="8" hidden="1"/>
    <cellStyle name="Hyperlink" xfId="8614" builtinId="8" hidden="1"/>
    <cellStyle name="Hyperlink" xfId="8616" builtinId="8" hidden="1"/>
    <cellStyle name="Hyperlink" xfId="8618" builtinId="8" hidden="1"/>
    <cellStyle name="Hyperlink" xfId="8620" builtinId="8" hidden="1"/>
    <cellStyle name="Hyperlink" xfId="8622" builtinId="8" hidden="1"/>
    <cellStyle name="Hyperlink" xfId="8624" builtinId="8" hidden="1"/>
    <cellStyle name="Hyperlink" xfId="8626" builtinId="8" hidden="1"/>
    <cellStyle name="Hyperlink" xfId="8628" builtinId="8" hidden="1"/>
    <cellStyle name="Hyperlink" xfId="8630" builtinId="8" hidden="1"/>
    <cellStyle name="Hyperlink" xfId="8632" builtinId="8" hidden="1"/>
    <cellStyle name="Hyperlink" xfId="8634" builtinId="8" hidden="1"/>
    <cellStyle name="Hyperlink" xfId="8636" builtinId="8" hidden="1"/>
    <cellStyle name="Hyperlink" xfId="8638" builtinId="8" hidden="1"/>
    <cellStyle name="Hyperlink" xfId="8640" builtinId="8" hidden="1"/>
    <cellStyle name="Hyperlink" xfId="8642" builtinId="8" hidden="1"/>
    <cellStyle name="Hyperlink" xfId="8644" builtinId="8" hidden="1"/>
    <cellStyle name="Hyperlink" xfId="8646" builtinId="8" hidden="1"/>
    <cellStyle name="Hyperlink" xfId="8648" builtinId="8" hidden="1"/>
    <cellStyle name="Hyperlink" xfId="8650" builtinId="8" hidden="1"/>
    <cellStyle name="Hyperlink" xfId="8652" builtinId="8" hidden="1"/>
    <cellStyle name="Hyperlink" xfId="8654" builtinId="8" hidden="1"/>
    <cellStyle name="Hyperlink" xfId="8656" builtinId="8" hidden="1"/>
    <cellStyle name="Hyperlink" xfId="8658" builtinId="8" hidden="1"/>
    <cellStyle name="Hyperlink" xfId="8660" builtinId="8" hidden="1"/>
    <cellStyle name="Hyperlink" xfId="8662" builtinId="8" hidden="1"/>
    <cellStyle name="Hyperlink" xfId="8664" builtinId="8" hidden="1"/>
    <cellStyle name="Hyperlink" xfId="8666" builtinId="8" hidden="1"/>
    <cellStyle name="Hyperlink" xfId="8668" builtinId="8" hidden="1"/>
    <cellStyle name="Hyperlink" xfId="8670" builtinId="8" hidden="1"/>
    <cellStyle name="Hyperlink" xfId="8672" builtinId="8" hidden="1"/>
    <cellStyle name="Hyperlink" xfId="8674" builtinId="8" hidden="1"/>
    <cellStyle name="Hyperlink" xfId="8676" builtinId="8" hidden="1"/>
    <cellStyle name="Hyperlink" xfId="8678" builtinId="8" hidden="1"/>
    <cellStyle name="Hyperlink" xfId="8680" builtinId="8" hidden="1"/>
    <cellStyle name="Hyperlink" xfId="8682" builtinId="8" hidden="1"/>
    <cellStyle name="Hyperlink" xfId="8684" builtinId="8" hidden="1"/>
    <cellStyle name="Hyperlink" xfId="8686" builtinId="8" hidden="1"/>
    <cellStyle name="Hyperlink" xfId="8688" builtinId="8" hidden="1"/>
    <cellStyle name="Hyperlink" xfId="8690" builtinId="8" hidden="1"/>
    <cellStyle name="Hyperlink" xfId="8692" builtinId="8" hidden="1"/>
    <cellStyle name="Hyperlink" xfId="8694" builtinId="8" hidden="1"/>
    <cellStyle name="Hyperlink" xfId="8696" builtinId="8" hidden="1"/>
    <cellStyle name="Hyperlink" xfId="8698" builtinId="8" hidden="1"/>
    <cellStyle name="Hyperlink" xfId="8700" builtinId="8" hidden="1"/>
    <cellStyle name="Hyperlink" xfId="8702" builtinId="8" hidden="1"/>
    <cellStyle name="Hyperlink" xfId="8704" builtinId="8" hidden="1"/>
    <cellStyle name="Hyperlink" xfId="8706" builtinId="8" hidden="1"/>
    <cellStyle name="Hyperlink" xfId="8708" builtinId="8" hidden="1"/>
    <cellStyle name="Hyperlink" xfId="8710" builtinId="8" hidden="1"/>
    <cellStyle name="Hyperlink" xfId="8712" builtinId="8" hidden="1"/>
    <cellStyle name="Hyperlink" xfId="8714" builtinId="8" hidden="1"/>
    <cellStyle name="Hyperlink" xfId="8716" builtinId="8" hidden="1"/>
    <cellStyle name="Hyperlink" xfId="8718" builtinId="8" hidden="1"/>
    <cellStyle name="Hyperlink" xfId="8720" builtinId="8" hidden="1"/>
    <cellStyle name="Hyperlink" xfId="8722" builtinId="8" hidden="1"/>
    <cellStyle name="Hyperlink" xfId="8724" builtinId="8" hidden="1"/>
    <cellStyle name="Hyperlink" xfId="8726" builtinId="8" hidden="1"/>
    <cellStyle name="Hyperlink" xfId="8728" builtinId="8" hidden="1"/>
    <cellStyle name="Hyperlink" xfId="8730" builtinId="8" hidden="1"/>
    <cellStyle name="Hyperlink" xfId="8732" builtinId="8" hidden="1"/>
    <cellStyle name="Hyperlink" xfId="8734" builtinId="8" hidden="1"/>
    <cellStyle name="Hyperlink" xfId="8736" builtinId="8" hidden="1"/>
    <cellStyle name="Hyperlink" xfId="8738" builtinId="8" hidden="1"/>
    <cellStyle name="Hyperlink" xfId="8740" builtinId="8" hidden="1"/>
    <cellStyle name="Hyperlink" xfId="8742" builtinId="8" hidden="1"/>
    <cellStyle name="Hyperlink" xfId="8744" builtinId="8" hidden="1"/>
    <cellStyle name="Hyperlink" xfId="8746" builtinId="8" hidden="1"/>
    <cellStyle name="Hyperlink" xfId="8748" builtinId="8" hidden="1"/>
    <cellStyle name="Hyperlink" xfId="8750" builtinId="8" hidden="1"/>
    <cellStyle name="Hyperlink" xfId="8752" builtinId="8" hidden="1"/>
    <cellStyle name="Hyperlink" xfId="8754" builtinId="8" hidden="1"/>
    <cellStyle name="Hyperlink" xfId="8756" builtinId="8" hidden="1"/>
    <cellStyle name="Hyperlink" xfId="8758" builtinId="8" hidden="1"/>
    <cellStyle name="Hyperlink" xfId="8760" builtinId="8" hidden="1"/>
    <cellStyle name="Hyperlink" xfId="8762" builtinId="8" hidden="1"/>
    <cellStyle name="Hyperlink" xfId="8764" builtinId="8" hidden="1"/>
    <cellStyle name="Hyperlink" xfId="8766" builtinId="8" hidden="1"/>
    <cellStyle name="Hyperlink" xfId="8768" builtinId="8" hidden="1"/>
    <cellStyle name="Hyperlink" xfId="8770" builtinId="8" hidden="1"/>
    <cellStyle name="Hyperlink" xfId="8772" builtinId="8" hidden="1"/>
    <cellStyle name="Hyperlink" xfId="8774" builtinId="8" hidden="1"/>
    <cellStyle name="Hyperlink" xfId="8776" builtinId="8" hidden="1"/>
    <cellStyle name="Hyperlink" xfId="8778" builtinId="8" hidden="1"/>
    <cellStyle name="Hyperlink" xfId="8780" builtinId="8" hidden="1"/>
    <cellStyle name="Hyperlink" xfId="8782" builtinId="8" hidden="1"/>
    <cellStyle name="Hyperlink" xfId="8784" builtinId="8" hidden="1"/>
    <cellStyle name="Hyperlink" xfId="8786" builtinId="8" hidden="1"/>
    <cellStyle name="Hyperlink" xfId="8788" builtinId="8" hidden="1"/>
    <cellStyle name="Hyperlink" xfId="8790" builtinId="8" hidden="1"/>
    <cellStyle name="Hyperlink" xfId="8792" builtinId="8" hidden="1"/>
    <cellStyle name="Hyperlink" xfId="8794" builtinId="8" hidden="1"/>
    <cellStyle name="Hyperlink" xfId="8796" builtinId="8" hidden="1"/>
    <cellStyle name="Hyperlink" xfId="8798" builtinId="8" hidden="1"/>
    <cellStyle name="Hyperlink" xfId="8800" builtinId="8" hidden="1"/>
    <cellStyle name="Hyperlink" xfId="8802" builtinId="8" hidden="1"/>
    <cellStyle name="Hyperlink" xfId="8804" builtinId="8" hidden="1"/>
    <cellStyle name="Hyperlink" xfId="8806" builtinId="8" hidden="1"/>
    <cellStyle name="Hyperlink" xfId="8808" builtinId="8" hidden="1"/>
    <cellStyle name="Hyperlink" xfId="8810" builtinId="8" hidden="1"/>
    <cellStyle name="Hyperlink" xfId="8812" builtinId="8" hidden="1"/>
    <cellStyle name="Hyperlink" xfId="8814" builtinId="8" hidden="1"/>
    <cellStyle name="Hyperlink" xfId="8816" builtinId="8" hidden="1"/>
    <cellStyle name="Hyperlink" xfId="8818" builtinId="8" hidden="1"/>
    <cellStyle name="Hyperlink" xfId="8820" builtinId="8" hidden="1"/>
    <cellStyle name="Hyperlink" xfId="8822" builtinId="8" hidden="1"/>
    <cellStyle name="Hyperlink" xfId="8824" builtinId="8" hidden="1"/>
    <cellStyle name="Hyperlink" xfId="8826" builtinId="8" hidden="1"/>
    <cellStyle name="Hyperlink" xfId="8828" builtinId="8" hidden="1"/>
    <cellStyle name="Hyperlink" xfId="8830" builtinId="8" hidden="1"/>
    <cellStyle name="Hyperlink" xfId="8832" builtinId="8" hidden="1"/>
    <cellStyle name="Hyperlink" xfId="8834" builtinId="8" hidden="1"/>
    <cellStyle name="Hyperlink" xfId="8836" builtinId="8" hidden="1"/>
    <cellStyle name="Hyperlink" xfId="8838" builtinId="8" hidden="1"/>
    <cellStyle name="Hyperlink" xfId="8840" builtinId="8" hidden="1"/>
    <cellStyle name="Hyperlink" xfId="8842" builtinId="8" hidden="1"/>
    <cellStyle name="Hyperlink" xfId="8844" builtinId="8" hidden="1"/>
    <cellStyle name="Hyperlink" xfId="8846" builtinId="8" hidden="1"/>
    <cellStyle name="Hyperlink" xfId="8848" builtinId="8" hidden="1"/>
    <cellStyle name="Hyperlink" xfId="8850" builtinId="8" hidden="1"/>
    <cellStyle name="Hyperlink" xfId="8852" builtinId="8" hidden="1"/>
    <cellStyle name="Hyperlink" xfId="8854" builtinId="8" hidden="1"/>
    <cellStyle name="Hyperlink" xfId="8856" builtinId="8" hidden="1"/>
    <cellStyle name="Hyperlink" xfId="8858" builtinId="8" hidden="1"/>
    <cellStyle name="Hyperlink" xfId="8860" builtinId="8" hidden="1"/>
    <cellStyle name="Hyperlink" xfId="8862" builtinId="8" hidden="1"/>
    <cellStyle name="Hyperlink" xfId="8864" builtinId="8" hidden="1"/>
    <cellStyle name="Hyperlink" xfId="8866" builtinId="8" hidden="1"/>
    <cellStyle name="Hyperlink" xfId="8868" builtinId="8" hidden="1"/>
    <cellStyle name="Hyperlink" xfId="8870" builtinId="8" hidden="1"/>
    <cellStyle name="Hyperlink" xfId="8872" builtinId="8" hidden="1"/>
    <cellStyle name="Hyperlink" xfId="8874" builtinId="8" hidden="1"/>
    <cellStyle name="Hyperlink" xfId="8876" builtinId="8" hidden="1"/>
    <cellStyle name="Hyperlink" xfId="8878" builtinId="8" hidden="1"/>
    <cellStyle name="Hyperlink" xfId="8880" builtinId="8" hidden="1"/>
    <cellStyle name="Hyperlink" xfId="8882" builtinId="8" hidden="1"/>
    <cellStyle name="Hyperlink" xfId="8884" builtinId="8" hidden="1"/>
    <cellStyle name="Hyperlink" xfId="8886" builtinId="8" hidden="1"/>
    <cellStyle name="Hyperlink" xfId="8888" builtinId="8" hidden="1"/>
    <cellStyle name="Hyperlink" xfId="8890" builtinId="8" hidden="1"/>
    <cellStyle name="Hyperlink" xfId="8892" builtinId="8" hidden="1"/>
    <cellStyle name="Hyperlink" xfId="8894" builtinId="8" hidden="1"/>
    <cellStyle name="Hyperlink" xfId="8896" builtinId="8" hidden="1"/>
    <cellStyle name="Hyperlink" xfId="8898" builtinId="8" hidden="1"/>
    <cellStyle name="Hyperlink" xfId="8900" builtinId="8" hidden="1"/>
    <cellStyle name="Hyperlink" xfId="8902" builtinId="8" hidden="1"/>
    <cellStyle name="Hyperlink" xfId="8904" builtinId="8" hidden="1"/>
    <cellStyle name="Hyperlink" xfId="8906" builtinId="8" hidden="1"/>
    <cellStyle name="Hyperlink" xfId="8908" builtinId="8" hidden="1"/>
    <cellStyle name="Hyperlink" xfId="8910" builtinId="8" hidden="1"/>
    <cellStyle name="Hyperlink" xfId="8912" builtinId="8" hidden="1"/>
    <cellStyle name="Hyperlink" xfId="8914" builtinId="8" hidden="1"/>
    <cellStyle name="Hyperlink" xfId="8916" builtinId="8" hidden="1"/>
    <cellStyle name="Hyperlink" xfId="8918" builtinId="8" hidden="1"/>
    <cellStyle name="Hyperlink" xfId="8920" builtinId="8" hidden="1"/>
    <cellStyle name="Hyperlink" xfId="8922" builtinId="8" hidden="1"/>
    <cellStyle name="Hyperlink" xfId="8924" builtinId="8" hidden="1"/>
    <cellStyle name="Hyperlink" xfId="8926" builtinId="8" hidden="1"/>
    <cellStyle name="Hyperlink" xfId="8928" builtinId="8" hidden="1"/>
    <cellStyle name="Hyperlink" xfId="8930" builtinId="8" hidden="1"/>
    <cellStyle name="Hyperlink" xfId="8932" builtinId="8" hidden="1"/>
    <cellStyle name="Hyperlink" xfId="8934" builtinId="8" hidden="1"/>
    <cellStyle name="Hyperlink" xfId="8936" builtinId="8" hidden="1"/>
    <cellStyle name="Hyperlink" xfId="8938" builtinId="8" hidden="1"/>
    <cellStyle name="Hyperlink" xfId="8940" builtinId="8" hidden="1"/>
    <cellStyle name="Hyperlink" xfId="8942" builtinId="8" hidden="1"/>
    <cellStyle name="Hyperlink" xfId="8944" builtinId="8" hidden="1"/>
    <cellStyle name="Hyperlink" xfId="8946" builtinId="8" hidden="1"/>
    <cellStyle name="Hyperlink" xfId="8948" builtinId="8" hidden="1"/>
    <cellStyle name="Hyperlink" xfId="8950" builtinId="8" hidden="1"/>
    <cellStyle name="Hyperlink" xfId="8952" builtinId="8" hidden="1"/>
    <cellStyle name="Hyperlink" xfId="8954" builtinId="8" hidden="1"/>
    <cellStyle name="Hyperlink" xfId="8956" builtinId="8" hidden="1"/>
    <cellStyle name="Hyperlink" xfId="8958" builtinId="8" hidden="1"/>
    <cellStyle name="Hyperlink" xfId="8960" builtinId="8" hidden="1"/>
    <cellStyle name="Hyperlink" xfId="8962" builtinId="8" hidden="1"/>
    <cellStyle name="Hyperlink" xfId="8964" builtinId="8" hidden="1"/>
    <cellStyle name="Hyperlink" xfId="8966" builtinId="8" hidden="1"/>
    <cellStyle name="Hyperlink" xfId="8968" builtinId="8" hidden="1"/>
    <cellStyle name="Hyperlink" xfId="8970" builtinId="8" hidden="1"/>
    <cellStyle name="Hyperlink" xfId="8972" builtinId="8" hidden="1"/>
    <cellStyle name="Hyperlink" xfId="8974" builtinId="8" hidden="1"/>
    <cellStyle name="Hyperlink" xfId="8976" builtinId="8" hidden="1"/>
    <cellStyle name="Hyperlink" xfId="8978" builtinId="8" hidden="1"/>
    <cellStyle name="Hyperlink" xfId="8980" builtinId="8" hidden="1"/>
    <cellStyle name="Hyperlink" xfId="8982" builtinId="8" hidden="1"/>
    <cellStyle name="Hyperlink" xfId="8984" builtinId="8" hidden="1"/>
    <cellStyle name="Hyperlink" xfId="8986" builtinId="8" hidden="1"/>
    <cellStyle name="Hyperlink" xfId="8988" builtinId="8" hidden="1"/>
    <cellStyle name="Hyperlink" xfId="8990" builtinId="8" hidden="1"/>
    <cellStyle name="Hyperlink" xfId="8992" builtinId="8" hidden="1"/>
    <cellStyle name="Hyperlink" xfId="8994" builtinId="8" hidden="1"/>
    <cellStyle name="Hyperlink" xfId="8996" builtinId="8" hidden="1"/>
    <cellStyle name="Hyperlink" xfId="8998" builtinId="8" hidden="1"/>
    <cellStyle name="Hyperlink" xfId="9000" builtinId="8" hidden="1"/>
    <cellStyle name="Hyperlink" xfId="9002" builtinId="8" hidden="1"/>
    <cellStyle name="Hyperlink" xfId="9004" builtinId="8" hidden="1"/>
    <cellStyle name="Hyperlink" xfId="9006" builtinId="8" hidden="1"/>
    <cellStyle name="Hyperlink" xfId="9008" builtinId="8" hidden="1"/>
    <cellStyle name="Hyperlink" xfId="9010" builtinId="8" hidden="1"/>
    <cellStyle name="Hyperlink" xfId="9012" builtinId="8" hidden="1"/>
    <cellStyle name="Hyperlink" xfId="9014" builtinId="8" hidden="1"/>
    <cellStyle name="Hyperlink" xfId="9016" builtinId="8" hidden="1"/>
    <cellStyle name="Hyperlink" xfId="9018" builtinId="8" hidden="1"/>
    <cellStyle name="Hyperlink" xfId="9020" builtinId="8" hidden="1"/>
    <cellStyle name="Hyperlink" xfId="9022" builtinId="8" hidden="1"/>
    <cellStyle name="Hyperlink" xfId="9024" builtinId="8" hidden="1"/>
    <cellStyle name="Hyperlink" xfId="9026" builtinId="8" hidden="1"/>
    <cellStyle name="Hyperlink" xfId="9028" builtinId="8" hidden="1"/>
    <cellStyle name="Hyperlink" xfId="9030" builtinId="8" hidden="1"/>
    <cellStyle name="Hyperlink" xfId="9032" builtinId="8" hidden="1"/>
    <cellStyle name="Hyperlink" xfId="9034" builtinId="8" hidden="1"/>
    <cellStyle name="Hyperlink" xfId="9036" builtinId="8" hidden="1"/>
    <cellStyle name="Hyperlink" xfId="9038" builtinId="8" hidden="1"/>
    <cellStyle name="Hyperlink" xfId="9040" builtinId="8" hidden="1"/>
    <cellStyle name="Hyperlink" xfId="9042" builtinId="8" hidden="1"/>
    <cellStyle name="Hyperlink" xfId="9044" builtinId="8" hidden="1"/>
    <cellStyle name="Hyperlink" xfId="9046" builtinId="8" hidden="1"/>
    <cellStyle name="Hyperlink" xfId="9048" builtinId="8" hidden="1"/>
    <cellStyle name="Hyperlink" xfId="9050" builtinId="8" hidden="1"/>
    <cellStyle name="Hyperlink" xfId="9052" builtinId="8" hidden="1"/>
    <cellStyle name="Hyperlink" xfId="9054" builtinId="8" hidden="1"/>
    <cellStyle name="Hyperlink" xfId="9056" builtinId="8" hidden="1"/>
    <cellStyle name="Hyperlink" xfId="9058" builtinId="8" hidden="1"/>
    <cellStyle name="Hyperlink" xfId="9060" builtinId="8" hidden="1"/>
    <cellStyle name="Hyperlink" xfId="9062" builtinId="8" hidden="1"/>
    <cellStyle name="Hyperlink" xfId="9064" builtinId="8" hidden="1"/>
    <cellStyle name="Hyperlink" xfId="9066" builtinId="8" hidden="1"/>
    <cellStyle name="Hyperlink" xfId="9068" builtinId="8" hidden="1"/>
    <cellStyle name="Hyperlink" xfId="9070" builtinId="8" hidden="1"/>
    <cellStyle name="Hyperlink" xfId="9072" builtinId="8" hidden="1"/>
    <cellStyle name="Hyperlink" xfId="9074" builtinId="8" hidden="1"/>
    <cellStyle name="Hyperlink" xfId="9076" builtinId="8" hidden="1"/>
    <cellStyle name="Hyperlink" xfId="9078" builtinId="8" hidden="1"/>
    <cellStyle name="Hyperlink" xfId="9080" builtinId="8" hidden="1"/>
    <cellStyle name="Hyperlink" xfId="9082" builtinId="8" hidden="1"/>
    <cellStyle name="Hyperlink" xfId="9084" builtinId="8" hidden="1"/>
    <cellStyle name="Hyperlink" xfId="9086" builtinId="8" hidden="1"/>
    <cellStyle name="Hyperlink" xfId="9088" builtinId="8" hidden="1"/>
    <cellStyle name="Hyperlink" xfId="9090" builtinId="8" hidden="1"/>
    <cellStyle name="Hyperlink" xfId="9092" builtinId="8" hidden="1"/>
    <cellStyle name="Hyperlink" xfId="9094" builtinId="8" hidden="1"/>
    <cellStyle name="Hyperlink" xfId="9096" builtinId="8" hidden="1"/>
    <cellStyle name="Hyperlink" xfId="9098" builtinId="8" hidden="1"/>
    <cellStyle name="Hyperlink" xfId="9100" builtinId="8" hidden="1"/>
    <cellStyle name="Hyperlink" xfId="9102" builtinId="8" hidden="1"/>
    <cellStyle name="Hyperlink" xfId="9104" builtinId="8" hidden="1"/>
    <cellStyle name="Hyperlink" xfId="9106" builtinId="8" hidden="1"/>
    <cellStyle name="Hyperlink" xfId="9108" builtinId="8" hidden="1"/>
    <cellStyle name="Hyperlink" xfId="9110" builtinId="8" hidden="1"/>
    <cellStyle name="Hyperlink" xfId="9112" builtinId="8" hidden="1"/>
    <cellStyle name="Hyperlink" xfId="9114" builtinId="8" hidden="1"/>
    <cellStyle name="Hyperlink" xfId="9116" builtinId="8" hidden="1"/>
    <cellStyle name="Hyperlink" xfId="9118" builtinId="8" hidden="1"/>
    <cellStyle name="Hyperlink" xfId="9120" builtinId="8" hidden="1"/>
    <cellStyle name="Hyperlink" xfId="9122" builtinId="8" hidden="1"/>
    <cellStyle name="Hyperlink" xfId="9124" builtinId="8" hidden="1"/>
    <cellStyle name="Hyperlink" xfId="9126" builtinId="8" hidden="1"/>
    <cellStyle name="Hyperlink" xfId="9128" builtinId="8" hidden="1"/>
    <cellStyle name="Hyperlink" xfId="9130" builtinId="8" hidden="1"/>
    <cellStyle name="Hyperlink" xfId="9132" builtinId="8" hidden="1"/>
    <cellStyle name="Hyperlink" xfId="9134" builtinId="8" hidden="1"/>
    <cellStyle name="Hyperlink" xfId="9136" builtinId="8" hidden="1"/>
    <cellStyle name="Hyperlink" xfId="9138" builtinId="8" hidden="1"/>
    <cellStyle name="Hyperlink" xfId="9140" builtinId="8" hidden="1"/>
    <cellStyle name="Hyperlink" xfId="9142" builtinId="8" hidden="1"/>
    <cellStyle name="Hyperlink" xfId="9144" builtinId="8" hidden="1"/>
    <cellStyle name="Hyperlink" xfId="9146" builtinId="8" hidden="1"/>
    <cellStyle name="Hyperlink" xfId="9148" builtinId="8" hidden="1"/>
    <cellStyle name="Hyperlink" xfId="9150" builtinId="8" hidden="1"/>
    <cellStyle name="Hyperlink" xfId="9152" builtinId="8" hidden="1"/>
    <cellStyle name="Hyperlink" xfId="9154" builtinId="8" hidden="1"/>
    <cellStyle name="Hyperlink" xfId="9156" builtinId="8" hidden="1"/>
    <cellStyle name="Hyperlink" xfId="9158" builtinId="8" hidden="1"/>
    <cellStyle name="Hyperlink" xfId="9160" builtinId="8" hidden="1"/>
    <cellStyle name="Hyperlink" xfId="9162" builtinId="8" hidden="1"/>
    <cellStyle name="Hyperlink" xfId="9164" builtinId="8" hidden="1"/>
    <cellStyle name="Hyperlink" xfId="9166" builtinId="8" hidden="1"/>
    <cellStyle name="Hyperlink" xfId="9168" builtinId="8" hidden="1"/>
    <cellStyle name="Hyperlink" xfId="9170" builtinId="8" hidden="1"/>
    <cellStyle name="Hyperlink" xfId="9172" builtinId="8" hidden="1"/>
    <cellStyle name="Hyperlink" xfId="9174" builtinId="8" hidden="1"/>
    <cellStyle name="Hyperlink" xfId="9176" builtinId="8" hidden="1"/>
    <cellStyle name="Hyperlink" xfId="9178" builtinId="8" hidden="1"/>
    <cellStyle name="Hyperlink" xfId="9180" builtinId="8" hidden="1"/>
    <cellStyle name="Hyperlink" xfId="9182" builtinId="8" hidden="1"/>
    <cellStyle name="Hyperlink" xfId="9184" builtinId="8" hidden="1"/>
    <cellStyle name="Hyperlink" xfId="9186" builtinId="8" hidden="1"/>
    <cellStyle name="Hyperlink" xfId="9188" builtinId="8" hidden="1"/>
    <cellStyle name="Hyperlink" xfId="9190" builtinId="8" hidden="1"/>
    <cellStyle name="Hyperlink" xfId="9192" builtinId="8" hidden="1"/>
    <cellStyle name="Hyperlink" xfId="9194" builtinId="8" hidden="1"/>
    <cellStyle name="Hyperlink" xfId="9196" builtinId="8" hidden="1"/>
    <cellStyle name="Hyperlink" xfId="9198" builtinId="8" hidden="1"/>
    <cellStyle name="Hyperlink" xfId="9200" builtinId="8" hidden="1"/>
    <cellStyle name="Hyperlink" xfId="9202" builtinId="8" hidden="1"/>
    <cellStyle name="Hyperlink" xfId="9204" builtinId="8" hidden="1"/>
    <cellStyle name="Hyperlink" xfId="9206" builtinId="8" hidden="1"/>
    <cellStyle name="Hyperlink" xfId="9208" builtinId="8" hidden="1"/>
    <cellStyle name="Hyperlink" xfId="9210" builtinId="8" hidden="1"/>
    <cellStyle name="Hyperlink" xfId="9212" builtinId="8" hidden="1"/>
    <cellStyle name="Hyperlink" xfId="9214" builtinId="8" hidden="1"/>
    <cellStyle name="Hyperlink" xfId="9216" builtinId="8" hidden="1"/>
    <cellStyle name="Hyperlink" xfId="9218" builtinId="8" hidden="1"/>
    <cellStyle name="Hyperlink" xfId="9220" builtinId="8" hidden="1"/>
    <cellStyle name="Hyperlink" xfId="9222" builtinId="8" hidden="1"/>
    <cellStyle name="Hyperlink" xfId="9224" builtinId="8" hidden="1"/>
    <cellStyle name="Hyperlink" xfId="9226" builtinId="8" hidden="1"/>
    <cellStyle name="Hyperlink" xfId="9228" builtinId="8" hidden="1"/>
    <cellStyle name="Hyperlink" xfId="9230" builtinId="8" hidden="1"/>
    <cellStyle name="Hyperlink" xfId="9232" builtinId="8" hidden="1"/>
    <cellStyle name="Hyperlink" xfId="9234" builtinId="8" hidden="1"/>
    <cellStyle name="Hyperlink" xfId="9236" builtinId="8" hidden="1"/>
    <cellStyle name="Hyperlink" xfId="9238" builtinId="8" hidden="1"/>
    <cellStyle name="Hyperlink" xfId="9240" builtinId="8" hidden="1"/>
    <cellStyle name="Hyperlink" xfId="9242" builtinId="8" hidden="1"/>
    <cellStyle name="Hyperlink" xfId="9244" builtinId="8" hidden="1"/>
    <cellStyle name="Hyperlink" xfId="9246" builtinId="8" hidden="1"/>
    <cellStyle name="Hyperlink" xfId="9248" builtinId="8" hidden="1"/>
    <cellStyle name="Hyperlink" xfId="9250" builtinId="8" hidden="1"/>
    <cellStyle name="Hyperlink" xfId="9252" builtinId="8" hidden="1"/>
    <cellStyle name="Hyperlink" xfId="9254" builtinId="8" hidden="1"/>
    <cellStyle name="Hyperlink" xfId="9256" builtinId="8" hidden="1"/>
    <cellStyle name="Hyperlink" xfId="9258" builtinId="8" hidden="1"/>
    <cellStyle name="Hyperlink" xfId="9260" builtinId="8" hidden="1"/>
    <cellStyle name="Hyperlink" xfId="9262" builtinId="8" hidden="1"/>
    <cellStyle name="Hyperlink" xfId="9264" builtinId="8" hidden="1"/>
    <cellStyle name="Hyperlink" xfId="9266" builtinId="8" hidden="1"/>
    <cellStyle name="Hyperlink" xfId="9268" builtinId="8" hidden="1"/>
    <cellStyle name="Hyperlink" xfId="9270" builtinId="8" hidden="1"/>
    <cellStyle name="Hyperlink" xfId="9272" builtinId="8" hidden="1"/>
    <cellStyle name="Hyperlink" xfId="9274" builtinId="8" hidden="1"/>
    <cellStyle name="Hyperlink" xfId="9276" builtinId="8" hidden="1"/>
    <cellStyle name="Hyperlink" xfId="9278" builtinId="8" hidden="1"/>
    <cellStyle name="Hyperlink" xfId="9280" builtinId="8" hidden="1"/>
    <cellStyle name="Hyperlink" xfId="9282" builtinId="8" hidden="1"/>
    <cellStyle name="Hyperlink" xfId="9284" builtinId="8" hidden="1"/>
    <cellStyle name="Hyperlink" xfId="9286" builtinId="8" hidden="1"/>
    <cellStyle name="Hyperlink" xfId="9288" builtinId="8" hidden="1"/>
    <cellStyle name="Hyperlink" xfId="9290" builtinId="8" hidden="1"/>
    <cellStyle name="Hyperlink" xfId="9292" builtinId="8" hidden="1"/>
    <cellStyle name="Hyperlink" xfId="9294" builtinId="8" hidden="1"/>
    <cellStyle name="Hyperlink" xfId="9296" builtinId="8" hidden="1"/>
    <cellStyle name="Hyperlink" xfId="9298" builtinId="8" hidden="1"/>
    <cellStyle name="Hyperlink" xfId="9300" builtinId="8" hidden="1"/>
    <cellStyle name="Hyperlink" xfId="9302" builtinId="8" hidden="1"/>
    <cellStyle name="Hyperlink" xfId="9304" builtinId="8" hidden="1"/>
    <cellStyle name="Hyperlink" xfId="9306" builtinId="8" hidden="1"/>
    <cellStyle name="Hyperlink" xfId="9308" builtinId="8" hidden="1"/>
    <cellStyle name="Hyperlink" xfId="9310" builtinId="8" hidden="1"/>
    <cellStyle name="Hyperlink" xfId="9312" builtinId="8" hidden="1"/>
    <cellStyle name="Hyperlink" xfId="9314" builtinId="8" hidden="1"/>
    <cellStyle name="Hyperlink" xfId="9316" builtinId="8" hidden="1"/>
    <cellStyle name="Hyperlink" xfId="9318" builtinId="8" hidden="1"/>
    <cellStyle name="Hyperlink" xfId="9320" builtinId="8" hidden="1"/>
    <cellStyle name="Hyperlink" xfId="9322" builtinId="8" hidden="1"/>
    <cellStyle name="Hyperlink" xfId="9324" builtinId="8" hidden="1"/>
    <cellStyle name="Hyperlink" xfId="9326" builtinId="8" hidden="1"/>
    <cellStyle name="Hyperlink" xfId="9328" builtinId="8" hidden="1"/>
    <cellStyle name="Hyperlink" xfId="9330" builtinId="8" hidden="1"/>
    <cellStyle name="Hyperlink" xfId="9332" builtinId="8" hidden="1"/>
    <cellStyle name="Hyperlink" xfId="9334" builtinId="8" hidden="1"/>
    <cellStyle name="Hyperlink" xfId="9336" builtinId="8" hidden="1"/>
    <cellStyle name="Hyperlink" xfId="9338" builtinId="8" hidden="1"/>
    <cellStyle name="Hyperlink" xfId="9340" builtinId="8" hidden="1"/>
    <cellStyle name="Hyperlink" xfId="9342" builtinId="8" hidden="1"/>
    <cellStyle name="Hyperlink" xfId="9344" builtinId="8" hidden="1"/>
    <cellStyle name="Hyperlink" xfId="9346" builtinId="8" hidden="1"/>
    <cellStyle name="Hyperlink" xfId="9348" builtinId="8" hidden="1"/>
    <cellStyle name="Hyperlink" xfId="9350" builtinId="8" hidden="1"/>
    <cellStyle name="Hyperlink" xfId="9352" builtinId="8" hidden="1"/>
    <cellStyle name="Hyperlink" xfId="9354" builtinId="8" hidden="1"/>
    <cellStyle name="Hyperlink" xfId="9356" builtinId="8" hidden="1"/>
    <cellStyle name="Hyperlink" xfId="9358" builtinId="8" hidden="1"/>
    <cellStyle name="Hyperlink" xfId="9360" builtinId="8" hidden="1"/>
    <cellStyle name="Hyperlink" xfId="9362" builtinId="8" hidden="1"/>
    <cellStyle name="Hyperlink" xfId="9364" builtinId="8" hidden="1"/>
    <cellStyle name="Hyperlink" xfId="9366" builtinId="8" hidden="1"/>
    <cellStyle name="Hyperlink" xfId="9368" builtinId="8" hidden="1"/>
    <cellStyle name="Hyperlink" xfId="9370" builtinId="8" hidden="1"/>
    <cellStyle name="Hyperlink" xfId="9372" builtinId="8" hidden="1"/>
    <cellStyle name="Hyperlink" xfId="9374" builtinId="8" hidden="1"/>
    <cellStyle name="Hyperlink" xfId="9376" builtinId="8" hidden="1"/>
    <cellStyle name="Hyperlink" xfId="9378" builtinId="8" hidden="1"/>
    <cellStyle name="Hyperlink" xfId="9380" builtinId="8" hidden="1"/>
    <cellStyle name="Hyperlink" xfId="9382" builtinId="8" hidden="1"/>
    <cellStyle name="Hyperlink" xfId="9384" builtinId="8" hidden="1"/>
    <cellStyle name="Hyperlink" xfId="9386" builtinId="8" hidden="1"/>
    <cellStyle name="Hyperlink" xfId="9388" builtinId="8" hidden="1"/>
    <cellStyle name="Hyperlink" xfId="9390" builtinId="8" hidden="1"/>
    <cellStyle name="Hyperlink" xfId="9392" builtinId="8" hidden="1"/>
    <cellStyle name="Hyperlink" xfId="9394" builtinId="8" hidden="1"/>
    <cellStyle name="Hyperlink" xfId="9396" builtinId="8" hidden="1"/>
    <cellStyle name="Hyperlink" xfId="9398" builtinId="8" hidden="1"/>
    <cellStyle name="Hyperlink" xfId="9400" builtinId="8" hidden="1"/>
    <cellStyle name="Hyperlink" xfId="9402" builtinId="8" hidden="1"/>
    <cellStyle name="Hyperlink" xfId="9404" builtinId="8" hidden="1"/>
    <cellStyle name="Hyperlink" xfId="9406" builtinId="8" hidden="1"/>
    <cellStyle name="Hyperlink" xfId="9408" builtinId="8" hidden="1"/>
    <cellStyle name="Hyperlink" xfId="9410" builtinId="8" hidden="1"/>
    <cellStyle name="Hyperlink" xfId="9412" builtinId="8" hidden="1"/>
    <cellStyle name="Hyperlink" xfId="9414" builtinId="8" hidden="1"/>
    <cellStyle name="Hyperlink" xfId="9416" builtinId="8" hidden="1"/>
    <cellStyle name="Hyperlink" xfId="9418" builtinId="8" hidden="1"/>
    <cellStyle name="Hyperlink" xfId="9420" builtinId="8" hidden="1"/>
    <cellStyle name="Hyperlink" xfId="9422" builtinId="8" hidden="1"/>
    <cellStyle name="Hyperlink" xfId="9424" builtinId="8" hidden="1"/>
    <cellStyle name="Hyperlink" xfId="9426" builtinId="8" hidden="1"/>
    <cellStyle name="Hyperlink" xfId="9428" builtinId="8" hidden="1"/>
    <cellStyle name="Hyperlink" xfId="9430" builtinId="8" hidden="1"/>
    <cellStyle name="Hyperlink" xfId="9432" builtinId="8" hidden="1"/>
    <cellStyle name="Hyperlink" xfId="9434" builtinId="8" hidden="1"/>
    <cellStyle name="Hyperlink" xfId="9436" builtinId="8" hidden="1"/>
    <cellStyle name="Hyperlink" xfId="9438" builtinId="8" hidden="1"/>
    <cellStyle name="Hyperlink" xfId="9440" builtinId="8" hidden="1"/>
    <cellStyle name="Hyperlink" xfId="9442" builtinId="8" hidden="1"/>
    <cellStyle name="Hyperlink" xfId="9444" builtinId="8" hidden="1"/>
    <cellStyle name="Hyperlink" xfId="9446" builtinId="8" hidden="1"/>
    <cellStyle name="Hyperlink" xfId="9448" builtinId="8" hidden="1"/>
    <cellStyle name="Hyperlink" xfId="9450" builtinId="8" hidden="1"/>
    <cellStyle name="Hyperlink" xfId="9452" builtinId="8" hidden="1"/>
    <cellStyle name="Hyperlink" xfId="9454" builtinId="8" hidden="1"/>
    <cellStyle name="Hyperlink" xfId="9456" builtinId="8" hidden="1"/>
    <cellStyle name="Hyperlink" xfId="9458" builtinId="8" hidden="1"/>
    <cellStyle name="Hyperlink" xfId="9460" builtinId="8" hidden="1"/>
    <cellStyle name="Hyperlink" xfId="9462" builtinId="8" hidden="1"/>
    <cellStyle name="Hyperlink" xfId="9464" builtinId="8" hidden="1"/>
    <cellStyle name="Hyperlink" xfId="9466" builtinId="8" hidden="1"/>
    <cellStyle name="Hyperlink" xfId="9468" builtinId="8" hidden="1"/>
    <cellStyle name="Hyperlink" xfId="9470" builtinId="8" hidden="1"/>
    <cellStyle name="Hyperlink" xfId="9472" builtinId="8" hidden="1"/>
    <cellStyle name="Hyperlink" xfId="9474" builtinId="8" hidden="1"/>
    <cellStyle name="Hyperlink" xfId="9476" builtinId="8" hidden="1"/>
    <cellStyle name="Hyperlink" xfId="9478" builtinId="8" hidden="1"/>
    <cellStyle name="Hyperlink" xfId="9480" builtinId="8" hidden="1"/>
    <cellStyle name="Hyperlink" xfId="9482" builtinId="8" hidden="1"/>
    <cellStyle name="Hyperlink" xfId="9484" builtinId="8" hidden="1"/>
    <cellStyle name="Hyperlink" xfId="9486" builtinId="8" hidden="1"/>
    <cellStyle name="Hyperlink" xfId="9488" builtinId="8" hidden="1"/>
    <cellStyle name="Hyperlink" xfId="9490" builtinId="8" hidden="1"/>
    <cellStyle name="Hyperlink" xfId="9492" builtinId="8" hidden="1"/>
    <cellStyle name="Hyperlink" xfId="9494" builtinId="8" hidden="1"/>
    <cellStyle name="Hyperlink" xfId="9496" builtinId="8" hidden="1"/>
    <cellStyle name="Hyperlink" xfId="9498" builtinId="8" hidden="1"/>
    <cellStyle name="Hyperlink" xfId="9500" builtinId="8" hidden="1"/>
    <cellStyle name="Hyperlink" xfId="9502" builtinId="8" hidden="1"/>
    <cellStyle name="Hyperlink" xfId="9504" builtinId="8" hidden="1"/>
    <cellStyle name="Hyperlink" xfId="9506" builtinId="8" hidden="1"/>
    <cellStyle name="Hyperlink" xfId="9508" builtinId="8" hidden="1"/>
    <cellStyle name="Hyperlink" xfId="9510" builtinId="8" hidden="1"/>
    <cellStyle name="Hyperlink" xfId="9512" builtinId="8" hidden="1"/>
    <cellStyle name="Hyperlink" xfId="9514" builtinId="8" hidden="1"/>
    <cellStyle name="Hyperlink" xfId="9516" builtinId="8" hidden="1"/>
    <cellStyle name="Hyperlink" xfId="9518" builtinId="8" hidden="1"/>
    <cellStyle name="Hyperlink" xfId="9520" builtinId="8" hidden="1"/>
    <cellStyle name="Hyperlink" xfId="9522" builtinId="8" hidden="1"/>
    <cellStyle name="Hyperlink" xfId="9524" builtinId="8" hidden="1"/>
    <cellStyle name="Hyperlink" xfId="9526" builtinId="8" hidden="1"/>
    <cellStyle name="Hyperlink" xfId="9528" builtinId="8" hidden="1"/>
    <cellStyle name="Hyperlink" xfId="9530" builtinId="8" hidden="1"/>
    <cellStyle name="Hyperlink" xfId="9532" builtinId="8" hidden="1"/>
    <cellStyle name="Hyperlink" xfId="9534" builtinId="8" hidden="1"/>
    <cellStyle name="Hyperlink" xfId="9536" builtinId="8" hidden="1"/>
    <cellStyle name="Hyperlink" xfId="9538" builtinId="8" hidden="1"/>
    <cellStyle name="Hyperlink" xfId="9540" builtinId="8" hidden="1"/>
    <cellStyle name="Hyperlink" xfId="9542" builtinId="8" hidden="1"/>
    <cellStyle name="Hyperlink" xfId="9544" builtinId="8" hidden="1"/>
    <cellStyle name="Hyperlink" xfId="9546" builtinId="8" hidden="1"/>
    <cellStyle name="Hyperlink" xfId="9548" builtinId="8" hidden="1"/>
    <cellStyle name="Hyperlink" xfId="9550" builtinId="8" hidden="1"/>
    <cellStyle name="Hyperlink" xfId="9552" builtinId="8" hidden="1"/>
    <cellStyle name="Hyperlink" xfId="9554" builtinId="8" hidden="1"/>
    <cellStyle name="Hyperlink" xfId="9556" builtinId="8" hidden="1"/>
    <cellStyle name="Hyperlink" xfId="9558" builtinId="8" hidden="1"/>
    <cellStyle name="Hyperlink" xfId="9560" builtinId="8" hidden="1"/>
    <cellStyle name="Hyperlink" xfId="9562" builtinId="8" hidden="1"/>
    <cellStyle name="Hyperlink" xfId="9564" builtinId="8" hidden="1"/>
    <cellStyle name="Hyperlink" xfId="9566" builtinId="8" hidden="1"/>
    <cellStyle name="Hyperlink" xfId="9568" builtinId="8" hidden="1"/>
    <cellStyle name="Hyperlink" xfId="9570" builtinId="8" hidden="1"/>
    <cellStyle name="Hyperlink" xfId="9572" builtinId="8" hidden="1"/>
    <cellStyle name="Hyperlink" xfId="9574" builtinId="8" hidden="1"/>
    <cellStyle name="Hyperlink" xfId="9576" builtinId="8" hidden="1"/>
    <cellStyle name="Hyperlink" xfId="9578" builtinId="8" hidden="1"/>
    <cellStyle name="Hyperlink" xfId="9580" builtinId="8" hidden="1"/>
    <cellStyle name="Hyperlink" xfId="9582" builtinId="8" hidden="1"/>
    <cellStyle name="Hyperlink" xfId="9584" builtinId="8" hidden="1"/>
    <cellStyle name="Hyperlink" xfId="9586" builtinId="8" hidden="1"/>
    <cellStyle name="Hyperlink" xfId="9588" builtinId="8" hidden="1"/>
    <cellStyle name="Hyperlink" xfId="9590" builtinId="8" hidden="1"/>
    <cellStyle name="Hyperlink" xfId="9592" builtinId="8" hidden="1"/>
    <cellStyle name="Hyperlink" xfId="9594" builtinId="8" hidden="1"/>
    <cellStyle name="Hyperlink" xfId="9596" builtinId="8" hidden="1"/>
    <cellStyle name="Hyperlink" xfId="9598" builtinId="8" hidden="1"/>
    <cellStyle name="Hyperlink" xfId="9600" builtinId="8" hidden="1"/>
    <cellStyle name="Hyperlink" xfId="9602" builtinId="8" hidden="1"/>
    <cellStyle name="Hyperlink" xfId="9604" builtinId="8" hidden="1"/>
    <cellStyle name="Hyperlink" xfId="9606" builtinId="8" hidden="1"/>
    <cellStyle name="Hyperlink" xfId="9608" builtinId="8" hidden="1"/>
    <cellStyle name="Hyperlink" xfId="9610" builtinId="8" hidden="1"/>
    <cellStyle name="Hyperlink" xfId="9612" builtinId="8" hidden="1"/>
    <cellStyle name="Hyperlink" xfId="9614" builtinId="8" hidden="1"/>
    <cellStyle name="Hyperlink" xfId="9616" builtinId="8" hidden="1"/>
    <cellStyle name="Hyperlink" xfId="9618" builtinId="8" hidden="1"/>
    <cellStyle name="Hyperlink" xfId="9620" builtinId="8" hidden="1"/>
    <cellStyle name="Hyperlink" xfId="9622" builtinId="8" hidden="1"/>
    <cellStyle name="Hyperlink" xfId="9624" builtinId="8" hidden="1"/>
    <cellStyle name="Hyperlink" xfId="9626" builtinId="8" hidden="1"/>
    <cellStyle name="Hyperlink" xfId="9628" builtinId="8" hidden="1"/>
    <cellStyle name="Hyperlink" xfId="9630" builtinId="8" hidden="1"/>
    <cellStyle name="Hyperlink" xfId="9632" builtinId="8" hidden="1"/>
    <cellStyle name="Hyperlink" xfId="9634" builtinId="8" hidden="1"/>
    <cellStyle name="Hyperlink" xfId="9636" builtinId="8" hidden="1"/>
    <cellStyle name="Hyperlink" xfId="9638" builtinId="8" hidden="1"/>
    <cellStyle name="Hyperlink" xfId="9640" builtinId="8" hidden="1"/>
    <cellStyle name="Hyperlink" xfId="9642" builtinId="8" hidden="1"/>
    <cellStyle name="Hyperlink" xfId="9644" builtinId="8" hidden="1"/>
    <cellStyle name="Hyperlink" xfId="9646" builtinId="8" hidden="1"/>
    <cellStyle name="Hyperlink" xfId="9648" builtinId="8" hidden="1"/>
    <cellStyle name="Hyperlink" xfId="9650" builtinId="8" hidden="1"/>
    <cellStyle name="Hyperlink" xfId="9652" builtinId="8" hidden="1"/>
    <cellStyle name="Hyperlink" xfId="9654" builtinId="8" hidden="1"/>
    <cellStyle name="Hyperlink" xfId="9656" builtinId="8" hidden="1"/>
    <cellStyle name="Hyperlink" xfId="9658" builtinId="8" hidden="1"/>
    <cellStyle name="Hyperlink" xfId="9660" builtinId="8" hidden="1"/>
    <cellStyle name="Hyperlink" xfId="9662" builtinId="8" hidden="1"/>
    <cellStyle name="Hyperlink" xfId="9664" builtinId="8" hidden="1"/>
    <cellStyle name="Hyperlink" xfId="9666" builtinId="8" hidden="1"/>
    <cellStyle name="Hyperlink" xfId="9668" builtinId="8" hidden="1"/>
    <cellStyle name="Hyperlink" xfId="9670" builtinId="8" hidden="1"/>
    <cellStyle name="Hyperlink" xfId="9672" builtinId="8" hidden="1"/>
    <cellStyle name="Hyperlink" xfId="9674" builtinId="8" hidden="1"/>
    <cellStyle name="Hyperlink" xfId="9676" builtinId="8" hidden="1"/>
    <cellStyle name="Hyperlink" xfId="9678" builtinId="8" hidden="1"/>
    <cellStyle name="Hyperlink" xfId="9680" builtinId="8" hidden="1"/>
    <cellStyle name="Hyperlink" xfId="9682" builtinId="8" hidden="1"/>
    <cellStyle name="Hyperlink" xfId="9684" builtinId="8" hidden="1"/>
    <cellStyle name="Hyperlink" xfId="9686" builtinId="8" hidden="1"/>
    <cellStyle name="Hyperlink" xfId="9688" builtinId="8" hidden="1"/>
    <cellStyle name="Hyperlink" xfId="9690" builtinId="8" hidden="1"/>
    <cellStyle name="Hyperlink" xfId="9692" builtinId="8" hidden="1"/>
    <cellStyle name="Hyperlink" xfId="9694" builtinId="8" hidden="1"/>
    <cellStyle name="Hyperlink" xfId="9696" builtinId="8" hidden="1"/>
    <cellStyle name="Hyperlink" xfId="9698" builtinId="8" hidden="1"/>
    <cellStyle name="Hyperlink" xfId="9700" builtinId="8" hidden="1"/>
    <cellStyle name="Hyperlink" xfId="9702" builtinId="8" hidden="1"/>
    <cellStyle name="Hyperlink" xfId="9704" builtinId="8" hidden="1"/>
    <cellStyle name="Hyperlink" xfId="9706" builtinId="8" hidden="1"/>
    <cellStyle name="Hyperlink" xfId="9708" builtinId="8" hidden="1"/>
    <cellStyle name="Hyperlink" xfId="9710" builtinId="8" hidden="1"/>
    <cellStyle name="Hyperlink" xfId="9712" builtinId="8" hidden="1"/>
    <cellStyle name="Hyperlink" xfId="9714" builtinId="8" hidden="1"/>
    <cellStyle name="Hyperlink" xfId="9716" builtinId="8" hidden="1"/>
    <cellStyle name="Hyperlink" xfId="9718" builtinId="8" hidden="1"/>
    <cellStyle name="Hyperlink" xfId="9720" builtinId="8" hidden="1"/>
    <cellStyle name="Hyperlink" xfId="9722" builtinId="8" hidden="1"/>
    <cellStyle name="Hyperlink" xfId="9724" builtinId="8" hidden="1"/>
    <cellStyle name="Hyperlink" xfId="9726" builtinId="8" hidden="1"/>
    <cellStyle name="Hyperlink" xfId="9728" builtinId="8" hidden="1"/>
    <cellStyle name="Hyperlink" xfId="9730" builtinId="8" hidden="1"/>
    <cellStyle name="Hyperlink" xfId="9732" builtinId="8" hidden="1"/>
    <cellStyle name="Hyperlink" xfId="9734" builtinId="8" hidden="1"/>
    <cellStyle name="Hyperlink" xfId="9736" builtinId="8" hidden="1"/>
    <cellStyle name="Hyperlink" xfId="9738" builtinId="8" hidden="1"/>
    <cellStyle name="Hyperlink" xfId="9740" builtinId="8" hidden="1"/>
    <cellStyle name="Hyperlink" xfId="9742" builtinId="8" hidden="1"/>
    <cellStyle name="Hyperlink" xfId="9744" builtinId="8" hidden="1"/>
    <cellStyle name="Hyperlink" xfId="9746" builtinId="8" hidden="1"/>
    <cellStyle name="Hyperlink" xfId="9748" builtinId="8" hidden="1"/>
    <cellStyle name="Hyperlink" xfId="9750" builtinId="8" hidden="1"/>
    <cellStyle name="Hyperlink" xfId="9752" builtinId="8" hidden="1"/>
    <cellStyle name="Hyperlink" xfId="9754" builtinId="8" hidden="1"/>
    <cellStyle name="Hyperlink" xfId="9756" builtinId="8" hidden="1"/>
    <cellStyle name="Hyperlink" xfId="9758" builtinId="8" hidden="1"/>
    <cellStyle name="Hyperlink" xfId="9760" builtinId="8" hidden="1"/>
    <cellStyle name="Hyperlink" xfId="9762" builtinId="8" hidden="1"/>
    <cellStyle name="Hyperlink" xfId="9764" builtinId="8" hidden="1"/>
    <cellStyle name="Hyperlink" xfId="9766" builtinId="8" hidden="1"/>
    <cellStyle name="Hyperlink" xfId="9768" builtinId="8" hidden="1"/>
    <cellStyle name="Hyperlink" xfId="9770" builtinId="8" hidden="1"/>
    <cellStyle name="Hyperlink" xfId="9772" builtinId="8" hidden="1"/>
    <cellStyle name="Hyperlink" xfId="9774" builtinId="8" hidden="1"/>
    <cellStyle name="Hyperlink" xfId="9776" builtinId="8" hidden="1"/>
    <cellStyle name="Hyperlink" xfId="9778" builtinId="8" hidden="1"/>
    <cellStyle name="Hyperlink" xfId="9780" builtinId="8" hidden="1"/>
    <cellStyle name="Hyperlink" xfId="9782" builtinId="8" hidden="1"/>
    <cellStyle name="Hyperlink" xfId="9784" builtinId="8" hidden="1"/>
    <cellStyle name="Hyperlink" xfId="9786" builtinId="8" hidden="1"/>
    <cellStyle name="Hyperlink" xfId="9788" builtinId="8" hidden="1"/>
    <cellStyle name="Hyperlink" xfId="9790" builtinId="8" hidden="1"/>
    <cellStyle name="Hyperlink" xfId="9792" builtinId="8" hidden="1"/>
    <cellStyle name="Hyperlink" xfId="9794" builtinId="8" hidden="1"/>
    <cellStyle name="Hyperlink" xfId="9796" builtinId="8" hidden="1"/>
    <cellStyle name="Hyperlink" xfId="9798" builtinId="8" hidden="1"/>
    <cellStyle name="Hyperlink" xfId="9800" builtinId="8" hidden="1"/>
    <cellStyle name="Hyperlink" xfId="9802" builtinId="8" hidden="1"/>
    <cellStyle name="Hyperlink" xfId="9804" builtinId="8" hidden="1"/>
    <cellStyle name="Hyperlink" xfId="9806" builtinId="8" hidden="1"/>
    <cellStyle name="Hyperlink" xfId="9808" builtinId="8" hidden="1"/>
    <cellStyle name="Hyperlink" xfId="9810" builtinId="8" hidden="1"/>
    <cellStyle name="Hyperlink" xfId="9812" builtinId="8" hidden="1"/>
    <cellStyle name="Hyperlink" xfId="9814" builtinId="8" hidden="1"/>
    <cellStyle name="Hyperlink" xfId="9816" builtinId="8" hidden="1"/>
    <cellStyle name="Hyperlink" xfId="9818" builtinId="8" hidden="1"/>
    <cellStyle name="Hyperlink" xfId="9820" builtinId="8" hidden="1"/>
    <cellStyle name="Hyperlink" xfId="9822" builtinId="8" hidden="1"/>
    <cellStyle name="Hyperlink" xfId="9824" builtinId="8" hidden="1"/>
    <cellStyle name="Hyperlink" xfId="9826" builtinId="8" hidden="1"/>
    <cellStyle name="Hyperlink" xfId="9828" builtinId="8" hidden="1"/>
    <cellStyle name="Hyperlink" xfId="9830" builtinId="8" hidden="1"/>
    <cellStyle name="Hyperlink" xfId="9832" builtinId="8" hidden="1"/>
    <cellStyle name="Hyperlink" xfId="9834" builtinId="8" hidden="1"/>
    <cellStyle name="Hyperlink" xfId="9836" builtinId="8" hidden="1"/>
    <cellStyle name="Hyperlink" xfId="9838" builtinId="8" hidden="1"/>
    <cellStyle name="Hyperlink" xfId="9840" builtinId="8" hidden="1"/>
    <cellStyle name="Hyperlink" xfId="9842" builtinId="8" hidden="1"/>
    <cellStyle name="Hyperlink" xfId="9844" builtinId="8" hidden="1"/>
    <cellStyle name="Hyperlink" xfId="9846" builtinId="8" hidden="1"/>
    <cellStyle name="Hyperlink" xfId="9848" builtinId="8" hidden="1"/>
    <cellStyle name="Hyperlink" xfId="9850" builtinId="8" hidden="1"/>
    <cellStyle name="Hyperlink" xfId="9852" builtinId="8" hidden="1"/>
    <cellStyle name="Hyperlink" xfId="9854" builtinId="8" hidden="1"/>
    <cellStyle name="Hyperlink" xfId="9856" builtinId="8" hidden="1"/>
    <cellStyle name="Hyperlink" xfId="9858" builtinId="8" hidden="1"/>
    <cellStyle name="Hyperlink" xfId="9860" builtinId="8" hidden="1"/>
    <cellStyle name="Hyperlink" xfId="9862" builtinId="8" hidden="1"/>
    <cellStyle name="Hyperlink" xfId="9864" builtinId="8" hidden="1"/>
    <cellStyle name="Hyperlink" xfId="9866" builtinId="8" hidden="1"/>
    <cellStyle name="Hyperlink" xfId="9868" builtinId="8" hidden="1"/>
    <cellStyle name="Hyperlink" xfId="9870" builtinId="8" hidden="1"/>
    <cellStyle name="Hyperlink" xfId="9872" builtinId="8" hidden="1"/>
    <cellStyle name="Hyperlink" xfId="9874" builtinId="8" hidden="1"/>
    <cellStyle name="Hyperlink" xfId="9876" builtinId="8" hidden="1"/>
    <cellStyle name="Hyperlink" xfId="9878" builtinId="8" hidden="1"/>
    <cellStyle name="Hyperlink" xfId="9880" builtinId="8" hidden="1"/>
    <cellStyle name="Hyperlink" xfId="9882" builtinId="8" hidden="1"/>
    <cellStyle name="Hyperlink" xfId="9884" builtinId="8" hidden="1"/>
    <cellStyle name="Hyperlink" xfId="9886" builtinId="8" hidden="1"/>
    <cellStyle name="Hyperlink" xfId="9888" builtinId="8" hidden="1"/>
    <cellStyle name="Hyperlink" xfId="9890" builtinId="8" hidden="1"/>
    <cellStyle name="Hyperlink" xfId="9892" builtinId="8" hidden="1"/>
    <cellStyle name="Hyperlink" xfId="9894" builtinId="8" hidden="1"/>
    <cellStyle name="Hyperlink" xfId="9896" builtinId="8" hidden="1"/>
    <cellStyle name="Hyperlink" xfId="9898" builtinId="8" hidden="1"/>
    <cellStyle name="Hyperlink" xfId="9900" builtinId="8" hidden="1"/>
    <cellStyle name="Hyperlink" xfId="9902" builtinId="8" hidden="1"/>
    <cellStyle name="Hyperlink" xfId="9904" builtinId="8" hidden="1"/>
    <cellStyle name="Hyperlink" xfId="9906" builtinId="8" hidden="1"/>
    <cellStyle name="Hyperlink" xfId="9908" builtinId="8" hidden="1"/>
    <cellStyle name="Hyperlink" xfId="9910" builtinId="8" hidden="1"/>
    <cellStyle name="Hyperlink" xfId="9912" builtinId="8" hidden="1"/>
    <cellStyle name="Hyperlink" xfId="9914" builtinId="8" hidden="1"/>
    <cellStyle name="Hyperlink" xfId="9916" builtinId="8" hidden="1"/>
    <cellStyle name="Hyperlink" xfId="9918" builtinId="8" hidden="1"/>
    <cellStyle name="Hyperlink" xfId="9920" builtinId="8" hidden="1"/>
    <cellStyle name="Hyperlink" xfId="9922" builtinId="8" hidden="1"/>
    <cellStyle name="Hyperlink" xfId="9924" builtinId="8" hidden="1"/>
    <cellStyle name="Hyperlink" xfId="9926" builtinId="8" hidden="1"/>
    <cellStyle name="Hyperlink" xfId="9928" builtinId="8" hidden="1"/>
    <cellStyle name="Hyperlink" xfId="9930" builtinId="8" hidden="1"/>
    <cellStyle name="Hyperlink" xfId="9932" builtinId="8" hidden="1"/>
    <cellStyle name="Hyperlink" xfId="9934" builtinId="8" hidden="1"/>
    <cellStyle name="Hyperlink" xfId="9936" builtinId="8" hidden="1"/>
    <cellStyle name="Hyperlink" xfId="9938" builtinId="8" hidden="1"/>
    <cellStyle name="Hyperlink" xfId="9940" builtinId="8" hidden="1"/>
    <cellStyle name="Hyperlink" xfId="9942" builtinId="8" hidden="1"/>
    <cellStyle name="Hyperlink" xfId="9944" builtinId="8" hidden="1"/>
    <cellStyle name="Hyperlink" xfId="9946" builtinId="8" hidden="1"/>
    <cellStyle name="Hyperlink" xfId="9948" builtinId="8" hidden="1"/>
    <cellStyle name="Hyperlink" xfId="9950" builtinId="8" hidden="1"/>
    <cellStyle name="Hyperlink" xfId="9952" builtinId="8" hidden="1"/>
    <cellStyle name="Hyperlink" xfId="9954" builtinId="8" hidden="1"/>
    <cellStyle name="Hyperlink" xfId="9956" builtinId="8" hidden="1"/>
    <cellStyle name="Hyperlink" xfId="9958" builtinId="8" hidden="1"/>
    <cellStyle name="Hyperlink" xfId="9960" builtinId="8" hidden="1"/>
    <cellStyle name="Hyperlink" xfId="9962" builtinId="8" hidden="1"/>
    <cellStyle name="Hyperlink" xfId="9964" builtinId="8" hidden="1"/>
    <cellStyle name="Hyperlink" xfId="9966" builtinId="8" hidden="1"/>
    <cellStyle name="Hyperlink" xfId="9968" builtinId="8" hidden="1"/>
    <cellStyle name="Hyperlink" xfId="9970" builtinId="8" hidden="1"/>
    <cellStyle name="Hyperlink" xfId="9972" builtinId="8" hidden="1"/>
    <cellStyle name="Hyperlink" xfId="9974" builtinId="8" hidden="1"/>
    <cellStyle name="Hyperlink" xfId="9976" builtinId="8" hidden="1"/>
    <cellStyle name="Hyperlink" xfId="9978" builtinId="8" hidden="1"/>
    <cellStyle name="Hyperlink" xfId="9980" builtinId="8" hidden="1"/>
    <cellStyle name="Hyperlink" xfId="9982" builtinId="8" hidden="1"/>
    <cellStyle name="Hyperlink" xfId="9984" builtinId="8" hidden="1"/>
    <cellStyle name="Hyperlink" xfId="9986" builtinId="8" hidden="1"/>
    <cellStyle name="Hyperlink" xfId="9988" builtinId="8" hidden="1"/>
    <cellStyle name="Hyperlink" xfId="9990" builtinId="8" hidden="1"/>
    <cellStyle name="Hyperlink" xfId="9992" builtinId="8" hidden="1"/>
    <cellStyle name="Hyperlink" xfId="9994" builtinId="8" hidden="1"/>
    <cellStyle name="Hyperlink" xfId="9996" builtinId="8" hidden="1"/>
    <cellStyle name="Hyperlink" xfId="9998" builtinId="8" hidden="1"/>
    <cellStyle name="Hyperlink" xfId="10000" builtinId="8" hidden="1"/>
    <cellStyle name="Hyperlink" xfId="10002" builtinId="8" hidden="1"/>
    <cellStyle name="Hyperlink" xfId="10004" builtinId="8" hidden="1"/>
    <cellStyle name="Hyperlink" xfId="10006" builtinId="8" hidden="1"/>
    <cellStyle name="Hyperlink" xfId="10008" builtinId="8" hidden="1"/>
    <cellStyle name="Hyperlink" xfId="10010" builtinId="8" hidden="1"/>
    <cellStyle name="Hyperlink" xfId="10012" builtinId="8" hidden="1"/>
    <cellStyle name="Hyperlink" xfId="10014" builtinId="8" hidden="1"/>
    <cellStyle name="Hyperlink" xfId="10016" builtinId="8" hidden="1"/>
    <cellStyle name="Hyperlink" xfId="10018" builtinId="8" hidden="1"/>
    <cellStyle name="Hyperlink" xfId="10020" builtinId="8" hidden="1"/>
    <cellStyle name="Hyperlink" xfId="10022" builtinId="8" hidden="1"/>
    <cellStyle name="Hyperlink" xfId="10024" builtinId="8" hidden="1"/>
    <cellStyle name="Hyperlink" xfId="10026" builtinId="8" hidden="1"/>
    <cellStyle name="Hyperlink" xfId="10028" builtinId="8" hidden="1"/>
    <cellStyle name="Hyperlink" xfId="10030" builtinId="8" hidden="1"/>
    <cellStyle name="Hyperlink" xfId="10032" builtinId="8" hidden="1"/>
    <cellStyle name="Hyperlink" xfId="10034" builtinId="8" hidden="1"/>
    <cellStyle name="Hyperlink" xfId="10036" builtinId="8" hidden="1"/>
    <cellStyle name="Hyperlink" xfId="10038" builtinId="8" hidden="1"/>
    <cellStyle name="Hyperlink" xfId="10040" builtinId="8" hidden="1"/>
    <cellStyle name="Hyperlink" xfId="10042" builtinId="8" hidden="1"/>
    <cellStyle name="Hyperlink" xfId="10044" builtinId="8" hidden="1"/>
    <cellStyle name="Hyperlink" xfId="10046" builtinId="8" hidden="1"/>
    <cellStyle name="Hyperlink" xfId="10048" builtinId="8" hidden="1"/>
    <cellStyle name="Hyperlink" xfId="10050" builtinId="8" hidden="1"/>
    <cellStyle name="Hyperlink" xfId="10052" builtinId="8" hidden="1"/>
    <cellStyle name="Hyperlink" xfId="10054" builtinId="8" hidden="1"/>
    <cellStyle name="Hyperlink" xfId="10056" builtinId="8" hidden="1"/>
    <cellStyle name="Hyperlink" xfId="10058" builtinId="8" hidden="1"/>
    <cellStyle name="Hyperlink" xfId="10060" builtinId="8" hidden="1"/>
    <cellStyle name="Hyperlink" xfId="10062" builtinId="8" hidden="1"/>
    <cellStyle name="Hyperlink" xfId="10064" builtinId="8" hidden="1"/>
    <cellStyle name="Hyperlink" xfId="10066" builtinId="8" hidden="1"/>
    <cellStyle name="Hyperlink" xfId="10068" builtinId="8" hidden="1"/>
    <cellStyle name="Hyperlink" xfId="10070" builtinId="8" hidden="1"/>
    <cellStyle name="Hyperlink" xfId="10072" builtinId="8" hidden="1"/>
    <cellStyle name="Hyperlink" xfId="10074" builtinId="8" hidden="1"/>
    <cellStyle name="Hyperlink" xfId="10076" builtinId="8" hidden="1"/>
    <cellStyle name="Hyperlink" xfId="10078" builtinId="8" hidden="1"/>
    <cellStyle name="Hyperlink" xfId="10080" builtinId="8" hidden="1"/>
    <cellStyle name="Hyperlink" xfId="10082" builtinId="8" hidden="1"/>
    <cellStyle name="Hyperlink" xfId="10084" builtinId="8" hidden="1"/>
    <cellStyle name="Hyperlink" xfId="10086" builtinId="8" hidden="1"/>
    <cellStyle name="Hyperlink" xfId="10088" builtinId="8" hidden="1"/>
    <cellStyle name="Hyperlink" xfId="10090" builtinId="8" hidden="1"/>
    <cellStyle name="Hyperlink" xfId="10092" builtinId="8" hidden="1"/>
    <cellStyle name="Hyperlink" xfId="10094" builtinId="8" hidden="1"/>
    <cellStyle name="Hyperlink" xfId="10096" builtinId="8" hidden="1"/>
    <cellStyle name="Hyperlink" xfId="10098" builtinId="8" hidden="1"/>
    <cellStyle name="Hyperlink" xfId="10100" builtinId="8" hidden="1"/>
    <cellStyle name="Hyperlink" xfId="10102" builtinId="8" hidden="1"/>
    <cellStyle name="Hyperlink" xfId="10104" builtinId="8" hidden="1"/>
    <cellStyle name="Hyperlink" xfId="10106" builtinId="8" hidden="1"/>
    <cellStyle name="Hyperlink" xfId="10108" builtinId="8" hidden="1"/>
    <cellStyle name="Hyperlink" xfId="10110" builtinId="8" hidden="1"/>
    <cellStyle name="Hyperlink" xfId="10112" builtinId="8" hidden="1"/>
    <cellStyle name="Hyperlink" xfId="10114" builtinId="8" hidden="1"/>
    <cellStyle name="Hyperlink" xfId="10116" builtinId="8" hidden="1"/>
    <cellStyle name="Hyperlink" xfId="10118" builtinId="8" hidden="1"/>
    <cellStyle name="Hyperlink" xfId="10120" builtinId="8" hidden="1"/>
    <cellStyle name="Hyperlink" xfId="10122" builtinId="8" hidden="1"/>
    <cellStyle name="Hyperlink" xfId="10124" builtinId="8" hidden="1"/>
    <cellStyle name="Hyperlink" xfId="10126" builtinId="8" hidden="1"/>
    <cellStyle name="Hyperlink" xfId="10128" builtinId="8" hidden="1"/>
    <cellStyle name="Hyperlink" xfId="10130" builtinId="8" hidden="1"/>
    <cellStyle name="Hyperlink" xfId="10132" builtinId="8" hidden="1"/>
    <cellStyle name="Hyperlink" xfId="10134" builtinId="8" hidden="1"/>
    <cellStyle name="Hyperlink" xfId="10136" builtinId="8" hidden="1"/>
    <cellStyle name="Hyperlink" xfId="10138" builtinId="8" hidden="1"/>
    <cellStyle name="Hyperlink" xfId="10140" builtinId="8" hidden="1"/>
    <cellStyle name="Hyperlink" xfId="10142" builtinId="8" hidden="1"/>
    <cellStyle name="Hyperlink" xfId="10144" builtinId="8" hidden="1"/>
    <cellStyle name="Hyperlink" xfId="10146" builtinId="8" hidden="1"/>
    <cellStyle name="Hyperlink" xfId="10148" builtinId="8" hidden="1"/>
    <cellStyle name="Hyperlink" xfId="10150" builtinId="8" hidden="1"/>
    <cellStyle name="Hyperlink" xfId="10152" builtinId="8" hidden="1"/>
    <cellStyle name="Hyperlink" xfId="10154" builtinId="8" hidden="1"/>
    <cellStyle name="Hyperlink" xfId="10156" builtinId="8" hidden="1"/>
    <cellStyle name="Hyperlink" xfId="10158" builtinId="8" hidden="1"/>
    <cellStyle name="Hyperlink" xfId="10160" builtinId="8" hidden="1"/>
    <cellStyle name="Hyperlink" xfId="10162" builtinId="8" hidden="1"/>
    <cellStyle name="Hyperlink" xfId="10164" builtinId="8" hidden="1"/>
    <cellStyle name="Hyperlink" xfId="10166" builtinId="8" hidden="1"/>
    <cellStyle name="Hyperlink" xfId="10168" builtinId="8" hidden="1"/>
    <cellStyle name="Hyperlink" xfId="10170" builtinId="8" hidden="1"/>
    <cellStyle name="Hyperlink" xfId="10172" builtinId="8" hidden="1"/>
    <cellStyle name="Hyperlink" xfId="10174" builtinId="8" hidden="1"/>
    <cellStyle name="Hyperlink" xfId="10176" builtinId="8" hidden="1"/>
    <cellStyle name="Hyperlink" xfId="10178" builtinId="8" hidden="1"/>
    <cellStyle name="Hyperlink" xfId="10180" builtinId="8" hidden="1"/>
    <cellStyle name="Hyperlink" xfId="10182" builtinId="8" hidden="1"/>
    <cellStyle name="Hyperlink" xfId="10184" builtinId="8" hidden="1"/>
    <cellStyle name="Hyperlink" xfId="10186" builtinId="8" hidden="1"/>
    <cellStyle name="Hyperlink" xfId="10188" builtinId="8" hidden="1"/>
    <cellStyle name="Hyperlink" xfId="10190" builtinId="8" hidden="1"/>
    <cellStyle name="Hyperlink" xfId="10192" builtinId="8" hidden="1"/>
    <cellStyle name="Hyperlink" xfId="10194" builtinId="8" hidden="1"/>
    <cellStyle name="Hyperlink" xfId="10196" builtinId="8" hidden="1"/>
    <cellStyle name="Hyperlink" xfId="10198" builtinId="8" hidden="1"/>
    <cellStyle name="Hyperlink" xfId="10200" builtinId="8" hidden="1"/>
    <cellStyle name="Hyperlink" xfId="10202" builtinId="8" hidden="1"/>
    <cellStyle name="Hyperlink" xfId="10204" builtinId="8" hidden="1"/>
    <cellStyle name="Hyperlink" xfId="10206" builtinId="8" hidden="1"/>
    <cellStyle name="Hyperlink" xfId="10208" builtinId="8" hidden="1"/>
    <cellStyle name="Hyperlink" xfId="10210" builtinId="8" hidden="1"/>
    <cellStyle name="Hyperlink" xfId="10212" builtinId="8" hidden="1"/>
    <cellStyle name="Hyperlink" xfId="10214" builtinId="8" hidden="1"/>
    <cellStyle name="Hyperlink" xfId="10216" builtinId="8" hidden="1"/>
    <cellStyle name="Hyperlink" xfId="10218" builtinId="8" hidden="1"/>
    <cellStyle name="Hyperlink" xfId="10220" builtinId="8" hidden="1"/>
    <cellStyle name="Hyperlink" xfId="10222" builtinId="8" hidden="1"/>
    <cellStyle name="Hyperlink" xfId="10224" builtinId="8" hidden="1"/>
    <cellStyle name="Hyperlink" xfId="10226" builtinId="8" hidden="1"/>
    <cellStyle name="Hyperlink" xfId="10228" builtinId="8" hidden="1"/>
    <cellStyle name="Hyperlink" xfId="10230" builtinId="8" hidden="1"/>
    <cellStyle name="Hyperlink" xfId="10232" builtinId="8" hidden="1"/>
    <cellStyle name="Hyperlink" xfId="10234" builtinId="8" hidden="1"/>
    <cellStyle name="Hyperlink" xfId="10236" builtinId="8" hidden="1"/>
    <cellStyle name="Hyperlink" xfId="10238" builtinId="8" hidden="1"/>
    <cellStyle name="Hyperlink" xfId="10240" builtinId="8" hidden="1"/>
    <cellStyle name="Hyperlink" xfId="10242" builtinId="8" hidden="1"/>
    <cellStyle name="Hyperlink" xfId="10244" builtinId="8" hidden="1"/>
    <cellStyle name="Hyperlink" xfId="10246" builtinId="8" hidden="1"/>
    <cellStyle name="Hyperlink" xfId="10248" builtinId="8" hidden="1"/>
    <cellStyle name="Hyperlink" xfId="10250" builtinId="8" hidden="1"/>
    <cellStyle name="Hyperlink" xfId="10252" builtinId="8" hidden="1"/>
    <cellStyle name="Hyperlink" xfId="10254" builtinId="8" hidden="1"/>
    <cellStyle name="Hyperlink" xfId="10256" builtinId="8" hidden="1"/>
    <cellStyle name="Hyperlink" xfId="10258" builtinId="8" hidden="1"/>
    <cellStyle name="Hyperlink" xfId="10260" builtinId="8" hidden="1"/>
    <cellStyle name="Hyperlink" xfId="10262" builtinId="8" hidden="1"/>
    <cellStyle name="Hyperlink" xfId="10264" builtinId="8" hidden="1"/>
    <cellStyle name="Hyperlink" xfId="10266" builtinId="8" hidden="1"/>
    <cellStyle name="Hyperlink" xfId="10268" builtinId="8" hidden="1"/>
    <cellStyle name="Hyperlink" xfId="10270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8" builtinId="8" hidden="1"/>
    <cellStyle name="Hyperlink" xfId="10330" builtinId="8" hidden="1"/>
    <cellStyle name="Hyperlink" xfId="10332" builtinId="8" hidden="1"/>
    <cellStyle name="Hyperlink" xfId="10334" builtinId="8" hidden="1"/>
    <cellStyle name="Hyperlink" xfId="10336" builtinId="8" hidden="1"/>
    <cellStyle name="Hyperlink" xfId="10338" builtinId="8" hidden="1"/>
    <cellStyle name="Hyperlink" xfId="10340" builtinId="8" hidden="1"/>
    <cellStyle name="Hyperlink" xfId="10342" builtinId="8" hidden="1"/>
    <cellStyle name="Hyperlink" xfId="10344" builtinId="8" hidden="1"/>
    <cellStyle name="Hyperlink" xfId="10346" builtinId="8" hidden="1"/>
    <cellStyle name="Hyperlink" xfId="10348" builtinId="8" hidden="1"/>
    <cellStyle name="Hyperlink" xfId="10350" builtinId="8" hidden="1"/>
    <cellStyle name="Hyperlink" xfId="10352" builtinId="8" hidden="1"/>
    <cellStyle name="Hyperlink" xfId="10354" builtinId="8" hidden="1"/>
    <cellStyle name="Hyperlink" xfId="10356" builtinId="8" hidden="1"/>
    <cellStyle name="Hyperlink" xfId="10358" builtinId="8" hidden="1"/>
    <cellStyle name="Hyperlink" xfId="10360" builtinId="8" hidden="1"/>
    <cellStyle name="Hyperlink" xfId="10362" builtinId="8" hidden="1"/>
    <cellStyle name="Hyperlink" xfId="10364" builtinId="8" hidden="1"/>
    <cellStyle name="Hyperlink" xfId="10366" builtinId="8" hidden="1"/>
    <cellStyle name="Hyperlink" xfId="10368" builtinId="8" hidden="1"/>
    <cellStyle name="Hyperlink" xfId="10370" builtinId="8" hidden="1"/>
    <cellStyle name="Hyperlink" xfId="10372" builtinId="8" hidden="1"/>
    <cellStyle name="Hyperlink" xfId="10374" builtinId="8" hidden="1"/>
    <cellStyle name="Hyperlink" xfId="10376" builtinId="8" hidden="1"/>
    <cellStyle name="Hyperlink" xfId="10378" builtinId="8" hidden="1"/>
    <cellStyle name="Hyperlink" xfId="10380" builtinId="8" hidden="1"/>
    <cellStyle name="Hyperlink" xfId="10382" builtinId="8" hidden="1"/>
    <cellStyle name="Hyperlink" xfId="10384" builtinId="8" hidden="1"/>
    <cellStyle name="Hyperlink" xfId="10386" builtinId="8" hidden="1"/>
    <cellStyle name="Hyperlink" xfId="10388" builtinId="8" hidden="1"/>
    <cellStyle name="Hyperlink" xfId="10390" builtinId="8" hidden="1"/>
    <cellStyle name="Hyperlink" xfId="10392" builtinId="8" hidden="1"/>
    <cellStyle name="Hyperlink" xfId="10394" builtinId="8" hidden="1"/>
    <cellStyle name="Hyperlink" xfId="10396" builtinId="8" hidden="1"/>
    <cellStyle name="Hyperlink" xfId="10398" builtinId="8" hidden="1"/>
    <cellStyle name="Hyperlink" xfId="10400" builtinId="8" hidden="1"/>
    <cellStyle name="Hyperlink" xfId="10402" builtinId="8" hidden="1"/>
    <cellStyle name="Hyperlink" xfId="10404" builtinId="8" hidden="1"/>
    <cellStyle name="Hyperlink" xfId="10406" builtinId="8" hidden="1"/>
    <cellStyle name="Hyperlink" xfId="10408" builtinId="8" hidden="1"/>
    <cellStyle name="Hyperlink" xfId="10410" builtinId="8" hidden="1"/>
    <cellStyle name="Hyperlink" xfId="10412" builtinId="8" hidden="1"/>
    <cellStyle name="Hyperlink" xfId="10414" builtinId="8" hidden="1"/>
    <cellStyle name="Hyperlink" xfId="10416" builtinId="8" hidden="1"/>
    <cellStyle name="Hyperlink" xfId="10418" builtinId="8" hidden="1"/>
    <cellStyle name="Hyperlink" xfId="10420" builtinId="8" hidden="1"/>
    <cellStyle name="Hyperlink" xfId="10422" builtinId="8" hidden="1"/>
    <cellStyle name="Hyperlink" xfId="10424" builtinId="8" hidden="1"/>
    <cellStyle name="Hyperlink" xfId="10426" builtinId="8" hidden="1"/>
    <cellStyle name="Hyperlink" xfId="10428" builtinId="8" hidden="1"/>
    <cellStyle name="Hyperlink" xfId="10430" builtinId="8" hidden="1"/>
    <cellStyle name="Hyperlink" xfId="10432" builtinId="8" hidden="1"/>
    <cellStyle name="Hyperlink" xfId="10434" builtinId="8" hidden="1"/>
    <cellStyle name="Hyperlink" xfId="10436" builtinId="8" hidden="1"/>
    <cellStyle name="Hyperlink" xfId="10438" builtinId="8" hidden="1"/>
    <cellStyle name="Hyperlink" xfId="10440" builtinId="8" hidden="1"/>
    <cellStyle name="Hyperlink" xfId="10442" builtinId="8" hidden="1"/>
    <cellStyle name="Hyperlink" xfId="10444" builtinId="8" hidden="1"/>
    <cellStyle name="Hyperlink" xfId="10446" builtinId="8" hidden="1"/>
    <cellStyle name="Hyperlink" xfId="10448" builtinId="8" hidden="1"/>
    <cellStyle name="Hyperlink" xfId="10450" builtinId="8" hidden="1"/>
    <cellStyle name="Hyperlink" xfId="10452" builtinId="8" hidden="1"/>
    <cellStyle name="Hyperlink" xfId="10454" builtinId="8" hidden="1"/>
    <cellStyle name="Hyperlink" xfId="10456" builtinId="8" hidden="1"/>
    <cellStyle name="Hyperlink" xfId="10458" builtinId="8" hidden="1"/>
    <cellStyle name="Hyperlink" xfId="10460" builtinId="8" hidden="1"/>
    <cellStyle name="Hyperlink" xfId="10462" builtinId="8" hidden="1"/>
    <cellStyle name="Hyperlink" xfId="10464" builtinId="8" hidden="1"/>
    <cellStyle name="Hyperlink" xfId="10466" builtinId="8" hidden="1"/>
    <cellStyle name="Hyperlink" xfId="10468" builtinId="8" hidden="1"/>
    <cellStyle name="Hyperlink" xfId="10470" builtinId="8" hidden="1"/>
    <cellStyle name="Hyperlink" xfId="10472" builtinId="8" hidden="1"/>
    <cellStyle name="Hyperlink" xfId="10474" builtinId="8" hidden="1"/>
    <cellStyle name="Hyperlink" xfId="10476" builtinId="8" hidden="1"/>
    <cellStyle name="Hyperlink" xfId="10478" builtinId="8" hidden="1"/>
    <cellStyle name="Hyperlink" xfId="10480" builtinId="8" hidden="1"/>
    <cellStyle name="Hyperlink" xfId="10482" builtinId="8" hidden="1"/>
    <cellStyle name="Hyperlink" xfId="10484" builtinId="8" hidden="1"/>
    <cellStyle name="Hyperlink" xfId="10486" builtinId="8" hidden="1"/>
    <cellStyle name="Hyperlink" xfId="10488" builtinId="8" hidden="1"/>
    <cellStyle name="Hyperlink" xfId="10490" builtinId="8" hidden="1"/>
    <cellStyle name="Hyperlink" xfId="10492" builtinId="8" hidden="1"/>
    <cellStyle name="Hyperlink" xfId="10494" builtinId="8" hidden="1"/>
    <cellStyle name="Hyperlink" xfId="10496" builtinId="8" hidden="1"/>
    <cellStyle name="Hyperlink" xfId="10498" builtinId="8" hidden="1"/>
    <cellStyle name="Hyperlink" xfId="10500" builtinId="8" hidden="1"/>
    <cellStyle name="Hyperlink" xfId="10502" builtinId="8" hidden="1"/>
    <cellStyle name="Hyperlink" xfId="10504" builtinId="8" hidden="1"/>
    <cellStyle name="Hyperlink" xfId="10506" builtinId="8" hidden="1"/>
    <cellStyle name="Hyperlink" xfId="10508" builtinId="8" hidden="1"/>
    <cellStyle name="Hyperlink" xfId="10510" builtinId="8" hidden="1"/>
    <cellStyle name="Hyperlink" xfId="10512" builtinId="8" hidden="1"/>
    <cellStyle name="Hyperlink" xfId="10514" builtinId="8" hidden="1"/>
    <cellStyle name="Hyperlink" xfId="10516" builtinId="8" hidden="1"/>
    <cellStyle name="Hyperlink" xfId="10518" builtinId="8" hidden="1"/>
    <cellStyle name="Hyperlink" xfId="10520" builtinId="8" hidden="1"/>
    <cellStyle name="Hyperlink" xfId="10522" builtinId="8" hidden="1"/>
    <cellStyle name="Hyperlink" xfId="10524" builtinId="8" hidden="1"/>
    <cellStyle name="Hyperlink" xfId="10526" builtinId="8" hidden="1"/>
    <cellStyle name="Hyperlink" xfId="10528" builtinId="8" hidden="1"/>
    <cellStyle name="Hyperlink" xfId="10530" builtinId="8" hidden="1"/>
    <cellStyle name="Hyperlink" xfId="10532" builtinId="8" hidden="1"/>
    <cellStyle name="Hyperlink" xfId="10534" builtinId="8" hidden="1"/>
    <cellStyle name="Hyperlink" xfId="10536" builtinId="8" hidden="1"/>
    <cellStyle name="Hyperlink" xfId="10538" builtinId="8" hidden="1"/>
    <cellStyle name="Hyperlink" xfId="10540" builtinId="8" hidden="1"/>
    <cellStyle name="Hyperlink" xfId="10542" builtinId="8" hidden="1"/>
    <cellStyle name="Hyperlink" xfId="10544" builtinId="8" hidden="1"/>
    <cellStyle name="Hyperlink" xfId="10546" builtinId="8" hidden="1"/>
    <cellStyle name="Hyperlink" xfId="10548" builtinId="8" hidden="1"/>
    <cellStyle name="Hyperlink" xfId="10550" builtinId="8" hidden="1"/>
    <cellStyle name="Hyperlink" xfId="10552" builtinId="8" hidden="1"/>
    <cellStyle name="Hyperlink" xfId="10554" builtinId="8" hidden="1"/>
    <cellStyle name="Hyperlink" xfId="10556" builtinId="8" hidden="1"/>
    <cellStyle name="Hyperlink" xfId="10558" builtinId="8" hidden="1"/>
    <cellStyle name="Hyperlink" xfId="10560" builtinId="8" hidden="1"/>
    <cellStyle name="Hyperlink" xfId="10562" builtinId="8" hidden="1"/>
    <cellStyle name="Hyperlink" xfId="10564" builtinId="8" hidden="1"/>
    <cellStyle name="Hyperlink" xfId="10566" builtinId="8" hidden="1"/>
    <cellStyle name="Hyperlink" xfId="10568" builtinId="8" hidden="1"/>
    <cellStyle name="Hyperlink" xfId="10570" builtinId="8" hidden="1"/>
    <cellStyle name="Hyperlink" xfId="10572" builtinId="8" hidden="1"/>
    <cellStyle name="Hyperlink" xfId="10574" builtinId="8" hidden="1"/>
    <cellStyle name="Hyperlink" xfId="10576" builtinId="8" hidden="1"/>
    <cellStyle name="Hyperlink" xfId="10578" builtinId="8" hidden="1"/>
    <cellStyle name="Hyperlink" xfId="10580" builtinId="8" hidden="1"/>
    <cellStyle name="Hyperlink" xfId="10582" builtinId="8" hidden="1"/>
    <cellStyle name="Hyperlink" xfId="10584" builtinId="8" hidden="1"/>
    <cellStyle name="Hyperlink" xfId="10586" builtinId="8" hidden="1"/>
    <cellStyle name="Hyperlink" xfId="10588" builtinId="8" hidden="1"/>
    <cellStyle name="Hyperlink" xfId="10590" builtinId="8" hidden="1"/>
    <cellStyle name="Hyperlink" xfId="10592" builtinId="8" hidden="1"/>
    <cellStyle name="Hyperlink" xfId="10594" builtinId="8" hidden="1"/>
    <cellStyle name="Hyperlink" xfId="10596" builtinId="8" hidden="1"/>
    <cellStyle name="Hyperlink" xfId="10598" builtinId="8" hidden="1"/>
    <cellStyle name="Hyperlink" xfId="10600" builtinId="8" hidden="1"/>
    <cellStyle name="Hyperlink" xfId="10602" builtinId="8" hidden="1"/>
    <cellStyle name="Hyperlink" xfId="10604" builtinId="8" hidden="1"/>
    <cellStyle name="Hyperlink" xfId="10606" builtinId="8" hidden="1"/>
    <cellStyle name="Hyperlink" xfId="10608" builtinId="8" hidden="1"/>
    <cellStyle name="Hyperlink" xfId="10610" builtinId="8" hidden="1"/>
    <cellStyle name="Hyperlink" xfId="10612" builtinId="8" hidden="1"/>
    <cellStyle name="Hyperlink" xfId="10614" builtinId="8" hidden="1"/>
    <cellStyle name="Hyperlink" xfId="10616" builtinId="8" hidden="1"/>
    <cellStyle name="Hyperlink" xfId="10618" builtinId="8" hidden="1"/>
    <cellStyle name="Hyperlink" xfId="10620" builtinId="8" hidden="1"/>
    <cellStyle name="Hyperlink" xfId="10622" builtinId="8" hidden="1"/>
    <cellStyle name="Hyperlink" xfId="10624" builtinId="8" hidden="1"/>
    <cellStyle name="Hyperlink" xfId="10626" builtinId="8" hidden="1"/>
    <cellStyle name="Hyperlink" xfId="10628" builtinId="8" hidden="1"/>
    <cellStyle name="Hyperlink" xfId="10630" builtinId="8" hidden="1"/>
    <cellStyle name="Hyperlink" xfId="10632" builtinId="8" hidden="1"/>
    <cellStyle name="Hyperlink" xfId="10634" builtinId="8" hidden="1"/>
    <cellStyle name="Hyperlink" xfId="10636" builtinId="8" hidden="1"/>
    <cellStyle name="Hyperlink" xfId="10638" builtinId="8" hidden="1"/>
    <cellStyle name="Hyperlink" xfId="10640" builtinId="8" hidden="1"/>
    <cellStyle name="Hyperlink" xfId="10642" builtinId="8" hidden="1"/>
    <cellStyle name="Hyperlink" xfId="10644" builtinId="8" hidden="1"/>
    <cellStyle name="Hyperlink" xfId="10646" builtinId="8" hidden="1"/>
    <cellStyle name="Hyperlink" xfId="10648" builtinId="8" hidden="1"/>
    <cellStyle name="Hyperlink" xfId="10650" builtinId="8" hidden="1"/>
    <cellStyle name="Hyperlink" xfId="10652" builtinId="8" hidden="1"/>
    <cellStyle name="Hyperlink" xfId="10654" builtinId="8" hidden="1"/>
    <cellStyle name="Hyperlink" xfId="10656" builtinId="8" hidden="1"/>
    <cellStyle name="Hyperlink" xfId="10658" builtinId="8" hidden="1"/>
    <cellStyle name="Hyperlink" xfId="10660" builtinId="8" hidden="1"/>
    <cellStyle name="Hyperlink" xfId="10662" builtinId="8" hidden="1"/>
    <cellStyle name="Hyperlink" xfId="10664" builtinId="8" hidden="1"/>
    <cellStyle name="Hyperlink" xfId="10666" builtinId="8" hidden="1"/>
    <cellStyle name="Hyperlink" xfId="10668" builtinId="8" hidden="1"/>
    <cellStyle name="Hyperlink" xfId="10670" builtinId="8" hidden="1"/>
    <cellStyle name="Hyperlink" xfId="10672" builtinId="8" hidden="1"/>
    <cellStyle name="Hyperlink" xfId="10674" builtinId="8" hidden="1"/>
    <cellStyle name="Hyperlink" xfId="10676" builtinId="8" hidden="1"/>
    <cellStyle name="Hyperlink" xfId="10678" builtinId="8" hidden="1"/>
    <cellStyle name="Hyperlink" xfId="10680" builtinId="8" hidden="1"/>
    <cellStyle name="Hyperlink" xfId="10682" builtinId="8" hidden="1"/>
    <cellStyle name="Hyperlink" xfId="10684" builtinId="8" hidden="1"/>
    <cellStyle name="Hyperlink" xfId="10686" builtinId="8" hidden="1"/>
    <cellStyle name="Hyperlink" xfId="10688" builtinId="8" hidden="1"/>
    <cellStyle name="Hyperlink" xfId="10690" builtinId="8" hidden="1"/>
    <cellStyle name="Hyperlink" xfId="10692" builtinId="8" hidden="1"/>
    <cellStyle name="Hyperlink" xfId="10694" builtinId="8" hidden="1"/>
    <cellStyle name="Hyperlink" xfId="10696" builtinId="8" hidden="1"/>
    <cellStyle name="Hyperlink" xfId="10698" builtinId="8" hidden="1"/>
    <cellStyle name="Hyperlink" xfId="10700" builtinId="8" hidden="1"/>
    <cellStyle name="Hyperlink" xfId="10702" builtinId="8" hidden="1"/>
    <cellStyle name="Hyperlink" xfId="10704" builtinId="8" hidden="1"/>
    <cellStyle name="Hyperlink" xfId="10706" builtinId="8" hidden="1"/>
    <cellStyle name="Hyperlink" xfId="10708" builtinId="8" hidden="1"/>
    <cellStyle name="Hyperlink" xfId="10710" builtinId="8" hidden="1"/>
    <cellStyle name="Hyperlink" xfId="10712" builtinId="8" hidden="1"/>
    <cellStyle name="Hyperlink" xfId="10714" builtinId="8" hidden="1"/>
    <cellStyle name="Hyperlink" xfId="10716" builtinId="8" hidden="1"/>
    <cellStyle name="Hyperlink" xfId="10718" builtinId="8" hidden="1"/>
    <cellStyle name="Hyperlink" xfId="10720" builtinId="8" hidden="1"/>
    <cellStyle name="Hyperlink" xfId="10722" builtinId="8" hidden="1"/>
    <cellStyle name="Hyperlink" xfId="10724" builtinId="8" hidden="1"/>
    <cellStyle name="Hyperlink" xfId="10726" builtinId="8" hidden="1"/>
    <cellStyle name="Hyperlink" xfId="10728" builtinId="8" hidden="1"/>
    <cellStyle name="Hyperlink" xfId="10730" builtinId="8" hidden="1"/>
    <cellStyle name="Hyperlink" xfId="10732" builtinId="8" hidden="1"/>
    <cellStyle name="Hyperlink" xfId="10734" builtinId="8" hidden="1"/>
    <cellStyle name="Hyperlink" xfId="10736" builtinId="8" hidden="1"/>
    <cellStyle name="Hyperlink" xfId="10738" builtinId="8" hidden="1"/>
    <cellStyle name="Hyperlink" xfId="10740" builtinId="8" hidden="1"/>
    <cellStyle name="Hyperlink" xfId="10742" builtinId="8" hidden="1"/>
    <cellStyle name="Hyperlink" xfId="10744" builtinId="8" hidden="1"/>
    <cellStyle name="Hyperlink" xfId="10746" builtinId="8" hidden="1"/>
    <cellStyle name="Hyperlink" xfId="10748" builtinId="8" hidden="1"/>
    <cellStyle name="Hyperlink" xfId="10750" builtinId="8" hidden="1"/>
    <cellStyle name="Hyperlink" xfId="10752" builtinId="8" hidden="1"/>
    <cellStyle name="Hyperlink" xfId="10754" builtinId="8" hidden="1"/>
    <cellStyle name="Hyperlink" xfId="10756" builtinId="8" hidden="1"/>
    <cellStyle name="Hyperlink" xfId="10758" builtinId="8" hidden="1"/>
    <cellStyle name="Hyperlink" xfId="10760" builtinId="8" hidden="1"/>
    <cellStyle name="Hyperlink" xfId="10762" builtinId="8" hidden="1"/>
    <cellStyle name="Hyperlink" xfId="10764" builtinId="8" hidden="1"/>
    <cellStyle name="Hyperlink" xfId="10766" builtinId="8" hidden="1"/>
    <cellStyle name="Hyperlink" xfId="10768" builtinId="8" hidden="1"/>
    <cellStyle name="Hyperlink" xfId="10770" builtinId="8" hidden="1"/>
    <cellStyle name="Hyperlink" xfId="10772" builtinId="8" hidden="1"/>
    <cellStyle name="Hyperlink" xfId="10774" builtinId="8" hidden="1"/>
    <cellStyle name="Hyperlink" xfId="10776" builtinId="8" hidden="1"/>
    <cellStyle name="Hyperlink" xfId="10778" builtinId="8" hidden="1"/>
    <cellStyle name="Hyperlink" xfId="10780" builtinId="8" hidden="1"/>
    <cellStyle name="Hyperlink" xfId="10782" builtinId="8" hidden="1"/>
    <cellStyle name="Hyperlink" xfId="10784" builtinId="8" hidden="1"/>
    <cellStyle name="Hyperlink" xfId="10786" builtinId="8" hidden="1"/>
    <cellStyle name="Hyperlink" xfId="10788" builtinId="8" hidden="1"/>
    <cellStyle name="Hyperlink" xfId="10790" builtinId="8" hidden="1"/>
    <cellStyle name="Hyperlink" xfId="10792" builtinId="8" hidden="1"/>
    <cellStyle name="Hyperlink" xfId="10794" builtinId="8" hidden="1"/>
    <cellStyle name="Hyperlink" xfId="10796" builtinId="8" hidden="1"/>
    <cellStyle name="Hyperlink" xfId="10798" builtinId="8" hidden="1"/>
    <cellStyle name="Hyperlink" xfId="10800" builtinId="8" hidden="1"/>
    <cellStyle name="Hyperlink" xfId="10802" builtinId="8" hidden="1"/>
    <cellStyle name="Hyperlink" xfId="10804" builtinId="8" hidden="1"/>
    <cellStyle name="Hyperlink" xfId="10806" builtinId="8" hidden="1"/>
    <cellStyle name="Hyperlink" xfId="10808" builtinId="8" hidden="1"/>
    <cellStyle name="Hyperlink" xfId="10810" builtinId="8" hidden="1"/>
    <cellStyle name="Hyperlink" xfId="10812" builtinId="8" hidden="1"/>
    <cellStyle name="Hyperlink" xfId="10814" builtinId="8" hidden="1"/>
    <cellStyle name="Hyperlink" xfId="10816" builtinId="8" hidden="1"/>
    <cellStyle name="Hyperlink" xfId="10818" builtinId="8" hidden="1"/>
    <cellStyle name="Hyperlink" xfId="10820" builtinId="8" hidden="1"/>
    <cellStyle name="Hyperlink" xfId="10822" builtinId="8" hidden="1"/>
    <cellStyle name="Hyperlink" xfId="10824" builtinId="8" hidden="1"/>
    <cellStyle name="Hyperlink" xfId="10826" builtinId="8" hidden="1"/>
    <cellStyle name="Hyperlink" xfId="10828" builtinId="8" hidden="1"/>
    <cellStyle name="Hyperlink" xfId="10830" builtinId="8" hidden="1"/>
    <cellStyle name="Hyperlink" xfId="10832" builtinId="8" hidden="1"/>
    <cellStyle name="Hyperlink" xfId="10834" builtinId="8" hidden="1"/>
    <cellStyle name="Hyperlink" xfId="10836" builtinId="8" hidden="1"/>
    <cellStyle name="Hyperlink" xfId="10838" builtinId="8" hidden="1"/>
    <cellStyle name="Hyperlink" xfId="10840" builtinId="8" hidden="1"/>
    <cellStyle name="Hyperlink" xfId="10842" builtinId="8" hidden="1"/>
    <cellStyle name="Hyperlink" xfId="10844" builtinId="8" hidden="1"/>
    <cellStyle name="Hyperlink" xfId="10846" builtinId="8" hidden="1"/>
    <cellStyle name="Hyperlink" xfId="10848" builtinId="8" hidden="1"/>
    <cellStyle name="Hyperlink" xfId="10850" builtinId="8" hidden="1"/>
    <cellStyle name="Hyperlink" xfId="10852" builtinId="8" hidden="1"/>
    <cellStyle name="Hyperlink" xfId="10854" builtinId="8" hidden="1"/>
    <cellStyle name="Hyperlink" xfId="10856" builtinId="8" hidden="1"/>
    <cellStyle name="Hyperlink" xfId="10858" builtinId="8" hidden="1"/>
    <cellStyle name="Hyperlink" xfId="10860" builtinId="8" hidden="1"/>
    <cellStyle name="Hyperlink" xfId="10862" builtinId="8" hidden="1"/>
    <cellStyle name="Hyperlink" xfId="10864" builtinId="8" hidden="1"/>
    <cellStyle name="Hyperlink" xfId="10866" builtinId="8" hidden="1"/>
    <cellStyle name="Hyperlink" xfId="10868" builtinId="8" hidden="1"/>
    <cellStyle name="Hyperlink" xfId="10870" builtinId="8" hidden="1"/>
    <cellStyle name="Hyperlink" xfId="10872" builtinId="8" hidden="1"/>
    <cellStyle name="Hyperlink" xfId="10874" builtinId="8" hidden="1"/>
    <cellStyle name="Hyperlink" xfId="10876" builtinId="8" hidden="1"/>
    <cellStyle name="Hyperlink" xfId="10878" builtinId="8" hidden="1"/>
    <cellStyle name="Hyperlink" xfId="10880" builtinId="8" hidden="1"/>
    <cellStyle name="Hyperlink" xfId="10882" builtinId="8" hidden="1"/>
    <cellStyle name="Hyperlink" xfId="10884" builtinId="8" hidden="1"/>
    <cellStyle name="Hyperlink" xfId="10886" builtinId="8" hidden="1"/>
    <cellStyle name="Hyperlink" xfId="10888" builtinId="8" hidden="1"/>
    <cellStyle name="Hyperlink" xfId="10890" builtinId="8" hidden="1"/>
    <cellStyle name="Hyperlink" xfId="10892" builtinId="8" hidden="1"/>
    <cellStyle name="Hyperlink" xfId="10894" builtinId="8" hidden="1"/>
    <cellStyle name="Hyperlink" xfId="10896" builtinId="8" hidden="1"/>
    <cellStyle name="Hyperlink" xfId="10898" builtinId="8" hidden="1"/>
    <cellStyle name="Hyperlink" xfId="10900" builtinId="8" hidden="1"/>
    <cellStyle name="Hyperlink" xfId="10902" builtinId="8" hidden="1"/>
    <cellStyle name="Hyperlink" xfId="10904" builtinId="8" hidden="1"/>
    <cellStyle name="Hyperlink" xfId="10906" builtinId="8" hidden="1"/>
    <cellStyle name="Hyperlink" xfId="10908" builtinId="8" hidden="1"/>
    <cellStyle name="Hyperlink" xfId="10910" builtinId="8" hidden="1"/>
    <cellStyle name="Hyperlink" xfId="10912" builtinId="8" hidden="1"/>
    <cellStyle name="Hyperlink" xfId="10914" builtinId="8" hidden="1"/>
    <cellStyle name="Hyperlink" xfId="10916" builtinId="8" hidden="1"/>
    <cellStyle name="Hyperlink" xfId="10918" builtinId="8" hidden="1"/>
    <cellStyle name="Hyperlink" xfId="10920" builtinId="8" hidden="1"/>
    <cellStyle name="Hyperlink" xfId="10922" builtinId="8" hidden="1"/>
    <cellStyle name="Hyperlink" xfId="10924" builtinId="8" hidden="1"/>
    <cellStyle name="Hyperlink" xfId="10926" builtinId="8" hidden="1"/>
    <cellStyle name="Hyperlink" xfId="10928" builtinId="8" hidden="1"/>
    <cellStyle name="Hyperlink" xfId="10930" builtinId="8" hidden="1"/>
    <cellStyle name="Hyperlink" xfId="10932" builtinId="8" hidden="1"/>
    <cellStyle name="Hyperlink" xfId="10934" builtinId="8" hidden="1"/>
    <cellStyle name="Hyperlink" xfId="10936" builtinId="8" hidden="1"/>
    <cellStyle name="Hyperlink" xfId="10938" builtinId="8" hidden="1"/>
    <cellStyle name="Hyperlink" xfId="10940" builtinId="8" hidden="1"/>
    <cellStyle name="Hyperlink" xfId="10942" builtinId="8" hidden="1"/>
    <cellStyle name="Hyperlink" xfId="10944" builtinId="8" hidden="1"/>
    <cellStyle name="Hyperlink" xfId="10946" builtinId="8" hidden="1"/>
    <cellStyle name="Hyperlink" xfId="10948" builtinId="8" hidden="1"/>
    <cellStyle name="Hyperlink" xfId="10950" builtinId="8" hidden="1"/>
    <cellStyle name="Hyperlink" xfId="10952" builtinId="8" hidden="1"/>
    <cellStyle name="Hyperlink" xfId="10954" builtinId="8" hidden="1"/>
    <cellStyle name="Hyperlink" xfId="10956" builtinId="8" hidden="1"/>
    <cellStyle name="Hyperlink" xfId="10958" builtinId="8" hidden="1"/>
    <cellStyle name="Hyperlink" xfId="10960" builtinId="8" hidden="1"/>
    <cellStyle name="Hyperlink" xfId="10962" builtinId="8" hidden="1"/>
    <cellStyle name="Hyperlink" xfId="10964" builtinId="8" hidden="1"/>
    <cellStyle name="Hyperlink" xfId="10966" builtinId="8" hidden="1"/>
    <cellStyle name="Hyperlink" xfId="10968" builtinId="8" hidden="1"/>
    <cellStyle name="Hyperlink" xfId="10970" builtinId="8" hidden="1"/>
    <cellStyle name="Hyperlink" xfId="10972" builtinId="8" hidden="1"/>
    <cellStyle name="Hyperlink" xfId="10974" builtinId="8" hidden="1"/>
    <cellStyle name="Hyperlink" xfId="10976" builtinId="8" hidden="1"/>
    <cellStyle name="Hyperlink" xfId="10978" builtinId="8" hidden="1"/>
    <cellStyle name="Hyperlink" xfId="10980" builtinId="8" hidden="1"/>
    <cellStyle name="Hyperlink" xfId="10982" builtinId="8" hidden="1"/>
    <cellStyle name="Hyperlink" xfId="10984" builtinId="8" hidden="1"/>
    <cellStyle name="Hyperlink" xfId="10986" builtinId="8" hidden="1"/>
    <cellStyle name="Hyperlink" xfId="10988" builtinId="8" hidden="1"/>
    <cellStyle name="Hyperlink" xfId="10990" builtinId="8" hidden="1"/>
    <cellStyle name="Hyperlink" xfId="10992" builtinId="8" hidden="1"/>
    <cellStyle name="Hyperlink" xfId="10994" builtinId="8" hidden="1"/>
    <cellStyle name="Hyperlink" xfId="10996" builtinId="8" hidden="1"/>
    <cellStyle name="Hyperlink" xfId="10998" builtinId="8" hidden="1"/>
    <cellStyle name="Hyperlink" xfId="11000" builtinId="8" hidden="1"/>
    <cellStyle name="Hyperlink" xfId="11002" builtinId="8" hidden="1"/>
    <cellStyle name="Hyperlink" xfId="11004" builtinId="8" hidden="1"/>
    <cellStyle name="Hyperlink" xfId="11006" builtinId="8" hidden="1"/>
    <cellStyle name="Hyperlink" xfId="11008" builtinId="8" hidden="1"/>
    <cellStyle name="Hyperlink" xfId="11010" builtinId="8" hidden="1"/>
    <cellStyle name="Hyperlink" xfId="11012" builtinId="8" hidden="1"/>
    <cellStyle name="Hyperlink" xfId="11014" builtinId="8" hidden="1"/>
    <cellStyle name="Hyperlink" xfId="11016" builtinId="8" hidden="1"/>
    <cellStyle name="Hyperlink" xfId="11018" builtinId="8" hidden="1"/>
    <cellStyle name="Hyperlink" xfId="11020" builtinId="8" hidden="1"/>
    <cellStyle name="Hyperlink" xfId="11022" builtinId="8" hidden="1"/>
    <cellStyle name="Hyperlink" xfId="11024" builtinId="8" hidden="1"/>
    <cellStyle name="Hyperlink" xfId="11026" builtinId="8" hidden="1"/>
    <cellStyle name="Hyperlink" xfId="11028" builtinId="8" hidden="1"/>
    <cellStyle name="Hyperlink" xfId="11030" builtinId="8" hidden="1"/>
    <cellStyle name="Hyperlink" xfId="11032" builtinId="8" hidden="1"/>
    <cellStyle name="Hyperlink" xfId="11034" builtinId="8" hidden="1"/>
    <cellStyle name="Hyperlink" xfId="11036" builtinId="8" hidden="1"/>
    <cellStyle name="Hyperlink" xfId="11038" builtinId="8" hidden="1"/>
    <cellStyle name="Hyperlink" xfId="11040" builtinId="8" hidden="1"/>
    <cellStyle name="Hyperlink" xfId="11042" builtinId="8" hidden="1"/>
    <cellStyle name="Hyperlink" xfId="11044" builtinId="8" hidden="1"/>
    <cellStyle name="Hyperlink" xfId="11046" builtinId="8" hidden="1"/>
    <cellStyle name="Hyperlink" xfId="11048" builtinId="8" hidden="1"/>
    <cellStyle name="Hyperlink" xfId="11050" builtinId="8" hidden="1"/>
    <cellStyle name="Hyperlink" xfId="11052" builtinId="8" hidden="1"/>
    <cellStyle name="Hyperlink" xfId="11054" builtinId="8" hidden="1"/>
    <cellStyle name="Hyperlink" xfId="11056" builtinId="8" hidden="1"/>
    <cellStyle name="Hyperlink" xfId="11058" builtinId="8" hidden="1"/>
    <cellStyle name="Hyperlink" xfId="11060" builtinId="8" hidden="1"/>
    <cellStyle name="Hyperlink" xfId="11062" builtinId="8" hidden="1"/>
    <cellStyle name="Hyperlink" xfId="11064" builtinId="8" hidden="1"/>
    <cellStyle name="Hyperlink" xfId="11066" builtinId="8" hidden="1"/>
    <cellStyle name="Hyperlink" xfId="11068" builtinId="8" hidden="1"/>
    <cellStyle name="Hyperlink" xfId="11070" builtinId="8" hidden="1"/>
    <cellStyle name="Hyperlink" xfId="11072" builtinId="8" hidden="1"/>
    <cellStyle name="Hyperlink" xfId="11074" builtinId="8" hidden="1"/>
    <cellStyle name="Hyperlink" xfId="11076" builtinId="8" hidden="1"/>
    <cellStyle name="Hyperlink" xfId="11078" builtinId="8" hidden="1"/>
    <cellStyle name="Hyperlink" xfId="11080" builtinId="8" hidden="1"/>
    <cellStyle name="Hyperlink" xfId="11082" builtinId="8" hidden="1"/>
    <cellStyle name="Hyperlink" xfId="11084" builtinId="8" hidden="1"/>
    <cellStyle name="Hyperlink" xfId="11086" builtinId="8" hidden="1"/>
    <cellStyle name="Hyperlink" xfId="11088" builtinId="8" hidden="1"/>
    <cellStyle name="Hyperlink" xfId="11090" builtinId="8" hidden="1"/>
    <cellStyle name="Hyperlink" xfId="11092" builtinId="8" hidden="1"/>
    <cellStyle name="Hyperlink" xfId="11094" builtinId="8" hidden="1"/>
    <cellStyle name="Hyperlink" xfId="11096" builtinId="8" hidden="1"/>
    <cellStyle name="Hyperlink" xfId="11098" builtinId="8" hidden="1"/>
    <cellStyle name="Hyperlink" xfId="11100" builtinId="8" hidden="1"/>
    <cellStyle name="Hyperlink" xfId="11102" builtinId="8" hidden="1"/>
    <cellStyle name="Hyperlink" xfId="11104" builtinId="8" hidden="1"/>
    <cellStyle name="Hyperlink" xfId="11106" builtinId="8" hidden="1"/>
    <cellStyle name="Hyperlink" xfId="11108" builtinId="8" hidden="1"/>
    <cellStyle name="Hyperlink" xfId="11110" builtinId="8" hidden="1"/>
    <cellStyle name="Hyperlink" xfId="11112" builtinId="8" hidden="1"/>
    <cellStyle name="Hyperlink" xfId="11114" builtinId="8" hidden="1"/>
    <cellStyle name="Hyperlink" xfId="11116" builtinId="8" hidden="1"/>
    <cellStyle name="Hyperlink" xfId="11118" builtinId="8" hidden="1"/>
    <cellStyle name="Hyperlink" xfId="11120" builtinId="8" hidden="1"/>
    <cellStyle name="Hyperlink" xfId="11122" builtinId="8" hidden="1"/>
    <cellStyle name="Hyperlink" xfId="11124" builtinId="8" hidden="1"/>
    <cellStyle name="Hyperlink" xfId="11126" builtinId="8" hidden="1"/>
    <cellStyle name="Hyperlink" xfId="11128" builtinId="8" hidden="1"/>
    <cellStyle name="Hyperlink" xfId="11130" builtinId="8" hidden="1"/>
    <cellStyle name="Hyperlink" xfId="11132" builtinId="8" hidden="1"/>
    <cellStyle name="Hyperlink" xfId="11134" builtinId="8" hidden="1"/>
    <cellStyle name="Hyperlink" xfId="11136" builtinId="8" hidden="1"/>
    <cellStyle name="Hyperlink" xfId="11138" builtinId="8" hidden="1"/>
    <cellStyle name="Hyperlink" xfId="11140" builtinId="8" hidden="1"/>
    <cellStyle name="Hyperlink" xfId="11142" builtinId="8" hidden="1"/>
    <cellStyle name="Hyperlink" xfId="11144" builtinId="8" hidden="1"/>
    <cellStyle name="Hyperlink" xfId="11146" builtinId="8" hidden="1"/>
    <cellStyle name="Hyperlink" xfId="11148" builtinId="8" hidden="1"/>
    <cellStyle name="Hyperlink" xfId="11150" builtinId="8" hidden="1"/>
    <cellStyle name="Hyperlink" xfId="11152" builtinId="8" hidden="1"/>
    <cellStyle name="Hyperlink" xfId="11154" builtinId="8" hidden="1"/>
    <cellStyle name="Hyperlink" xfId="11156" builtinId="8" hidden="1"/>
    <cellStyle name="Hyperlink" xfId="11158" builtinId="8" hidden="1"/>
    <cellStyle name="Hyperlink" xfId="11160" builtinId="8" hidden="1"/>
    <cellStyle name="Hyperlink" xfId="11162" builtinId="8" hidden="1"/>
    <cellStyle name="Hyperlink" xfId="11164" builtinId="8" hidden="1"/>
    <cellStyle name="Hyperlink" xfId="11166" builtinId="8" hidden="1"/>
    <cellStyle name="Hyperlink" xfId="11168" builtinId="8" hidden="1"/>
    <cellStyle name="Hyperlink" xfId="11170" builtinId="8" hidden="1"/>
    <cellStyle name="Hyperlink" xfId="11172" builtinId="8" hidden="1"/>
    <cellStyle name="Hyperlink" xfId="11174" builtinId="8" hidden="1"/>
    <cellStyle name="Hyperlink" xfId="11176" builtinId="8" hidden="1"/>
    <cellStyle name="Hyperlink" xfId="11178" builtinId="8" hidden="1"/>
    <cellStyle name="Hyperlink" xfId="11180" builtinId="8" hidden="1"/>
    <cellStyle name="Hyperlink" xfId="11182" builtinId="8" hidden="1"/>
    <cellStyle name="Hyperlink" xfId="11184" builtinId="8" hidden="1"/>
    <cellStyle name="Hyperlink" xfId="11186" builtinId="8" hidden="1"/>
    <cellStyle name="Hyperlink" xfId="11188" builtinId="8" hidden="1"/>
    <cellStyle name="Hyperlink" xfId="11190" builtinId="8" hidden="1"/>
    <cellStyle name="Hyperlink" xfId="11192" builtinId="8" hidden="1"/>
    <cellStyle name="Hyperlink" xfId="11194" builtinId="8" hidden="1"/>
    <cellStyle name="Hyperlink" xfId="11196" builtinId="8" hidden="1"/>
    <cellStyle name="Hyperlink" xfId="11198" builtinId="8" hidden="1"/>
    <cellStyle name="Hyperlink" xfId="11200" builtinId="8" hidden="1"/>
    <cellStyle name="Hyperlink" xfId="11202" builtinId="8" hidden="1"/>
    <cellStyle name="Hyperlink" xfId="11204" builtinId="8" hidden="1"/>
    <cellStyle name="Hyperlink" xfId="11206" builtinId="8" hidden="1"/>
    <cellStyle name="Hyperlink" xfId="11208" builtinId="8" hidden="1"/>
    <cellStyle name="Hyperlink" xfId="11210" builtinId="8" hidden="1"/>
    <cellStyle name="Hyperlink" xfId="11212" builtinId="8" hidden="1"/>
    <cellStyle name="Hyperlink" xfId="11214" builtinId="8" hidden="1"/>
    <cellStyle name="Hyperlink" xfId="11216" builtinId="8" hidden="1"/>
    <cellStyle name="Hyperlink" xfId="11218" builtinId="8" hidden="1"/>
    <cellStyle name="Hyperlink" xfId="11220" builtinId="8" hidden="1"/>
    <cellStyle name="Hyperlink" xfId="11222" builtinId="8" hidden="1"/>
    <cellStyle name="Hyperlink" xfId="11224" builtinId="8" hidden="1"/>
    <cellStyle name="Hyperlink" xfId="11226" builtinId="8" hidden="1"/>
    <cellStyle name="Hyperlink" xfId="11228" builtinId="8" hidden="1"/>
    <cellStyle name="Hyperlink" xfId="11230" builtinId="8" hidden="1"/>
    <cellStyle name="Hyperlink" xfId="11232" builtinId="8" hidden="1"/>
    <cellStyle name="Hyperlink" xfId="11234" builtinId="8" hidden="1"/>
    <cellStyle name="Hyperlink" xfId="11236" builtinId="8" hidden="1"/>
    <cellStyle name="Hyperlink" xfId="11238" builtinId="8" hidden="1"/>
    <cellStyle name="Hyperlink" xfId="11240" builtinId="8" hidden="1"/>
    <cellStyle name="Hyperlink" xfId="11242" builtinId="8" hidden="1"/>
    <cellStyle name="Hyperlink" xfId="11244" builtinId="8" hidden="1"/>
    <cellStyle name="Hyperlink" xfId="11246" builtinId="8" hidden="1"/>
    <cellStyle name="Hyperlink" xfId="11248" builtinId="8" hidden="1"/>
    <cellStyle name="Hyperlink" xfId="11250" builtinId="8" hidden="1"/>
    <cellStyle name="Hyperlink" xfId="11252" builtinId="8" hidden="1"/>
    <cellStyle name="Hyperlink" xfId="11254" builtinId="8" hidden="1"/>
    <cellStyle name="Hyperlink" xfId="11256" builtinId="8" hidden="1"/>
    <cellStyle name="Hyperlink" xfId="11258" builtinId="8" hidden="1"/>
    <cellStyle name="Hyperlink" xfId="11260" builtinId="8" hidden="1"/>
    <cellStyle name="Hyperlink" xfId="11262" builtinId="8" hidden="1"/>
    <cellStyle name="Hyperlink" xfId="11264" builtinId="8" hidden="1"/>
    <cellStyle name="Hyperlink" xfId="11266" builtinId="8" hidden="1"/>
    <cellStyle name="Hyperlink" xfId="11268" builtinId="8" hidden="1"/>
    <cellStyle name="Hyperlink" xfId="11270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08" builtinId="8" hidden="1"/>
    <cellStyle name="Hyperlink" xfId="11310" builtinId="8" hidden="1"/>
    <cellStyle name="Hyperlink" xfId="11312" builtinId="8" hidden="1"/>
    <cellStyle name="Hyperlink" xfId="11314" builtinId="8" hidden="1"/>
    <cellStyle name="Hyperlink" xfId="11316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4" builtinId="8" hidden="1"/>
    <cellStyle name="Hyperlink" xfId="11666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4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2360" builtinId="8" hidden="1"/>
    <cellStyle name="Hyperlink" xfId="12362" builtinId="8" hidden="1"/>
    <cellStyle name="Hyperlink" xfId="12364" builtinId="8" hidden="1"/>
    <cellStyle name="Hyperlink" xfId="12366" builtinId="8" hidden="1"/>
    <cellStyle name="Hyperlink" xfId="12368" builtinId="8" hidden="1"/>
    <cellStyle name="Hyperlink" xfId="12370" builtinId="8" hidden="1"/>
    <cellStyle name="Hyperlink" xfId="12372" builtinId="8" hidden="1"/>
    <cellStyle name="Hyperlink" xfId="12374" builtinId="8" hidden="1"/>
    <cellStyle name="Hyperlink" xfId="12376" builtinId="8" hidden="1"/>
    <cellStyle name="Hyperlink" xfId="12378" builtinId="8" hidden="1"/>
    <cellStyle name="Hyperlink" xfId="12380" builtinId="8" hidden="1"/>
    <cellStyle name="Hyperlink" xfId="12382" builtinId="8" hidden="1"/>
    <cellStyle name="Hyperlink" xfId="12384" builtinId="8" hidden="1"/>
    <cellStyle name="Hyperlink" xfId="12386" builtinId="8" hidden="1"/>
    <cellStyle name="Hyperlink" xfId="12388" builtinId="8" hidden="1"/>
    <cellStyle name="Hyperlink" xfId="12390" builtinId="8" hidden="1"/>
    <cellStyle name="Hyperlink" xfId="12392" builtinId="8" hidden="1"/>
    <cellStyle name="Hyperlink" xfId="12394" builtinId="8" hidden="1"/>
    <cellStyle name="Hyperlink" xfId="12396" builtinId="8" hidden="1"/>
    <cellStyle name="Hyperlink" xfId="12398" builtinId="8" hidden="1"/>
    <cellStyle name="Hyperlink" xfId="12400" builtinId="8" hidden="1"/>
    <cellStyle name="Hyperlink" xfId="12402" builtinId="8" hidden="1"/>
    <cellStyle name="Hyperlink" xfId="12404" builtinId="8" hidden="1"/>
    <cellStyle name="Hyperlink" xfId="12406" builtinId="8" hidden="1"/>
    <cellStyle name="Hyperlink" xfId="12408" builtinId="8" hidden="1"/>
    <cellStyle name="Hyperlink" xfId="12410" builtinId="8" hidden="1"/>
    <cellStyle name="Hyperlink" xfId="12412" builtinId="8" hidden="1"/>
    <cellStyle name="Hyperlink" xfId="12414" builtinId="8" hidden="1"/>
    <cellStyle name="Hyperlink" xfId="12416" builtinId="8" hidden="1"/>
    <cellStyle name="Hyperlink" xfId="12418" builtinId="8" hidden="1"/>
    <cellStyle name="Hyperlink" xfId="12420" builtinId="8" hidden="1"/>
    <cellStyle name="Hyperlink" xfId="12422" builtinId="8" hidden="1"/>
    <cellStyle name="Hyperlink" xfId="12424" builtinId="8" hidden="1"/>
    <cellStyle name="Hyperlink" xfId="12426" builtinId="8" hidden="1"/>
    <cellStyle name="Hyperlink" xfId="12428" builtinId="8" hidden="1"/>
    <cellStyle name="Hyperlink" xfId="12430" builtinId="8" hidden="1"/>
    <cellStyle name="Hyperlink" xfId="12432" builtinId="8" hidden="1"/>
    <cellStyle name="Hyperlink" xfId="12434" builtinId="8" hidden="1"/>
    <cellStyle name="Hyperlink" xfId="12436" builtinId="8" hidden="1"/>
    <cellStyle name="Hyperlink" xfId="12438" builtinId="8" hidden="1"/>
    <cellStyle name="Hyperlink" xfId="12440" builtinId="8" hidden="1"/>
    <cellStyle name="Hyperlink" xfId="12442" builtinId="8" hidden="1"/>
    <cellStyle name="Hyperlink" xfId="12444" builtinId="8" hidden="1"/>
    <cellStyle name="Hyperlink" xfId="12446" builtinId="8" hidden="1"/>
    <cellStyle name="Hyperlink" xfId="12448" builtinId="8" hidden="1"/>
    <cellStyle name="Hyperlink" xfId="12450" builtinId="8" hidden="1"/>
    <cellStyle name="Hyperlink" xfId="12452" builtinId="8" hidden="1"/>
    <cellStyle name="Hyperlink" xfId="12454" builtinId="8" hidden="1"/>
    <cellStyle name="Hyperlink" xfId="12456" builtinId="8" hidden="1"/>
    <cellStyle name="Hyperlink" xfId="12458" builtinId="8" hidden="1"/>
    <cellStyle name="Hyperlink" xfId="12460" builtinId="8" hidden="1"/>
    <cellStyle name="Hyperlink" xfId="12462" builtinId="8" hidden="1"/>
    <cellStyle name="Hyperlink" xfId="12464" builtinId="8" hidden="1"/>
    <cellStyle name="Hyperlink" xfId="12466" builtinId="8" hidden="1"/>
    <cellStyle name="Hyperlink" xfId="12468" builtinId="8" hidden="1"/>
    <cellStyle name="Hyperlink" xfId="12470" builtinId="8" hidden="1"/>
    <cellStyle name="Hyperlink" xfId="12472" builtinId="8" hidden="1"/>
    <cellStyle name="Hyperlink" xfId="12474" builtinId="8" hidden="1"/>
    <cellStyle name="Hyperlink" xfId="12476" builtinId="8" hidden="1"/>
    <cellStyle name="Hyperlink" xfId="12478" builtinId="8" hidden="1"/>
    <cellStyle name="Hyperlink" xfId="12480" builtinId="8" hidden="1"/>
    <cellStyle name="Hyperlink" xfId="12482" builtinId="8" hidden="1"/>
    <cellStyle name="Hyperlink" xfId="12484" builtinId="8" hidden="1"/>
    <cellStyle name="Hyperlink" xfId="12486" builtinId="8" hidden="1"/>
    <cellStyle name="Hyperlink" xfId="12488" builtinId="8" hidden="1"/>
    <cellStyle name="Hyperlink" xfId="12490" builtinId="8" hidden="1"/>
    <cellStyle name="Hyperlink" xfId="12492" builtinId="8" hidden="1"/>
    <cellStyle name="Hyperlink" xfId="12494" builtinId="8" hidden="1"/>
    <cellStyle name="Hyperlink" xfId="12496" builtinId="8" hidden="1"/>
    <cellStyle name="Hyperlink" xfId="12498" builtinId="8" hidden="1"/>
    <cellStyle name="Hyperlink" xfId="12500" builtinId="8" hidden="1"/>
    <cellStyle name="Hyperlink" xfId="12502" builtinId="8" hidden="1"/>
    <cellStyle name="Hyperlink" xfId="12504" builtinId="8" hidden="1"/>
    <cellStyle name="Hyperlink" xfId="12506" builtinId="8" hidden="1"/>
    <cellStyle name="Hyperlink" xfId="12508" builtinId="8" hidden="1"/>
    <cellStyle name="Hyperlink" xfId="12510" builtinId="8" hidden="1"/>
    <cellStyle name="Hyperlink" xfId="12512" builtinId="8" hidden="1"/>
    <cellStyle name="Hyperlink" xfId="12514" builtinId="8" hidden="1"/>
    <cellStyle name="Hyperlink" xfId="12516" builtinId="8" hidden="1"/>
    <cellStyle name="Hyperlink" xfId="12518" builtinId="8" hidden="1"/>
    <cellStyle name="Hyperlink" xfId="12520" builtinId="8" hidden="1"/>
    <cellStyle name="Hyperlink" xfId="12522" builtinId="8" hidden="1"/>
    <cellStyle name="Hyperlink" xfId="12524" builtinId="8" hidden="1"/>
    <cellStyle name="Hyperlink" xfId="12526" builtinId="8" hidden="1"/>
    <cellStyle name="Hyperlink" xfId="12528" builtinId="8" hidden="1"/>
    <cellStyle name="Hyperlink" xfId="12530" builtinId="8" hidden="1"/>
    <cellStyle name="Hyperlink" xfId="12532" builtinId="8" hidden="1"/>
    <cellStyle name="Hyperlink" xfId="12534" builtinId="8" hidden="1"/>
    <cellStyle name="Hyperlink" xfId="12536" builtinId="8" hidden="1"/>
    <cellStyle name="Hyperlink" xfId="12538" builtinId="8" hidden="1"/>
    <cellStyle name="Hyperlink" xfId="12540" builtinId="8" hidden="1"/>
    <cellStyle name="Hyperlink" xfId="12542" builtinId="8" hidden="1"/>
    <cellStyle name="Hyperlink" xfId="12544" builtinId="8" hidden="1"/>
    <cellStyle name="Hyperlink" xfId="12546" builtinId="8" hidden="1"/>
    <cellStyle name="Hyperlink" xfId="12548" builtinId="8" hidden="1"/>
    <cellStyle name="Hyperlink" xfId="12550" builtinId="8" hidden="1"/>
    <cellStyle name="Hyperlink" xfId="12552" builtinId="8" hidden="1"/>
    <cellStyle name="Hyperlink" xfId="12554" builtinId="8" hidden="1"/>
    <cellStyle name="Hyperlink" xfId="12556" builtinId="8" hidden="1"/>
    <cellStyle name="Hyperlink" xfId="12558" builtinId="8" hidden="1"/>
    <cellStyle name="Hyperlink" xfId="12560" builtinId="8" hidden="1"/>
    <cellStyle name="Hyperlink" xfId="12562" builtinId="8" hidden="1"/>
    <cellStyle name="Hyperlink" xfId="12564" builtinId="8" hidden="1"/>
    <cellStyle name="Hyperlink" xfId="12566" builtinId="8" hidden="1"/>
    <cellStyle name="Hyperlink" xfId="12568" builtinId="8" hidden="1"/>
    <cellStyle name="Hyperlink" xfId="12570" builtinId="8" hidden="1"/>
    <cellStyle name="Hyperlink" xfId="12572" builtinId="8" hidden="1"/>
    <cellStyle name="Hyperlink" xfId="12574" builtinId="8" hidden="1"/>
    <cellStyle name="Hyperlink" xfId="12576" builtinId="8" hidden="1"/>
    <cellStyle name="Hyperlink" xfId="12578" builtinId="8" hidden="1"/>
    <cellStyle name="Hyperlink" xfId="12580" builtinId="8" hidden="1"/>
    <cellStyle name="Hyperlink" xfId="12582" builtinId="8" hidden="1"/>
    <cellStyle name="Hyperlink" xfId="12584" builtinId="8" hidden="1"/>
    <cellStyle name="Hyperlink" xfId="12586" builtinId="8" hidden="1"/>
    <cellStyle name="Hyperlink" xfId="12588" builtinId="8" hidden="1"/>
    <cellStyle name="Hyperlink" xfId="12590" builtinId="8" hidden="1"/>
    <cellStyle name="Hyperlink" xfId="12592" builtinId="8" hidden="1"/>
    <cellStyle name="Hyperlink" xfId="12594" builtinId="8" hidden="1"/>
    <cellStyle name="Hyperlink" xfId="12596" builtinId="8" hidden="1"/>
    <cellStyle name="Hyperlink" xfId="12598" builtinId="8" hidden="1"/>
    <cellStyle name="Hyperlink" xfId="12600" builtinId="8" hidden="1"/>
    <cellStyle name="Hyperlink" xfId="12602" builtinId="8" hidden="1"/>
    <cellStyle name="Hyperlink" xfId="12604" builtinId="8" hidden="1"/>
    <cellStyle name="Hyperlink" xfId="12606" builtinId="8" hidden="1"/>
    <cellStyle name="Hyperlink" xfId="12608" builtinId="8" hidden="1"/>
    <cellStyle name="Hyperlink" xfId="12610" builtinId="8" hidden="1"/>
    <cellStyle name="Hyperlink" xfId="12612" builtinId="8" hidden="1"/>
    <cellStyle name="Hyperlink" xfId="12614" builtinId="8" hidden="1"/>
    <cellStyle name="Hyperlink" xfId="12616" builtinId="8" hidden="1"/>
    <cellStyle name="Hyperlink" xfId="12618" builtinId="8" hidden="1"/>
    <cellStyle name="Hyperlink" xfId="12620" builtinId="8" hidden="1"/>
    <cellStyle name="Hyperlink" xfId="12622" builtinId="8" hidden="1"/>
    <cellStyle name="Hyperlink" xfId="12624" builtinId="8" hidden="1"/>
    <cellStyle name="Hyperlink" xfId="12626" builtinId="8" hidden="1"/>
    <cellStyle name="Hyperlink" xfId="12628" builtinId="8" hidden="1"/>
    <cellStyle name="Hyperlink" xfId="12630" builtinId="8" hidden="1"/>
    <cellStyle name="Hyperlink" xfId="12632" builtinId="8" hidden="1"/>
    <cellStyle name="Hyperlink" xfId="12634" builtinId="8" hidden="1"/>
    <cellStyle name="Hyperlink" xfId="12636" builtinId="8" hidden="1"/>
    <cellStyle name="Hyperlink" xfId="12638" builtinId="8" hidden="1"/>
    <cellStyle name="Hyperlink" xfId="12640" builtinId="8" hidden="1"/>
    <cellStyle name="Hyperlink" xfId="12642" builtinId="8" hidden="1"/>
    <cellStyle name="Hyperlink" xfId="12644" builtinId="8" hidden="1"/>
    <cellStyle name="Hyperlink" xfId="12646" builtinId="8" hidden="1"/>
    <cellStyle name="Hyperlink" xfId="12648" builtinId="8" hidden="1"/>
    <cellStyle name="Hyperlink" xfId="12650" builtinId="8" hidden="1"/>
    <cellStyle name="Hyperlink" xfId="12652" builtinId="8" hidden="1"/>
    <cellStyle name="Hyperlink" xfId="12654" builtinId="8" hidden="1"/>
    <cellStyle name="Hyperlink" xfId="12656" builtinId="8" hidden="1"/>
    <cellStyle name="Hyperlink" xfId="12658" builtinId="8" hidden="1"/>
    <cellStyle name="Hyperlink" xfId="12660" builtinId="8" hidden="1"/>
    <cellStyle name="Hyperlink" xfId="12662" builtinId="8" hidden="1"/>
    <cellStyle name="Hyperlink" xfId="12664" builtinId="8" hidden="1"/>
    <cellStyle name="Hyperlink" xfId="12666" builtinId="8" hidden="1"/>
    <cellStyle name="Hyperlink" xfId="12668" builtinId="8" hidden="1"/>
    <cellStyle name="Hyperlink" xfId="12670" builtinId="8" hidden="1"/>
    <cellStyle name="Hyperlink" xfId="12672" builtinId="8" hidden="1"/>
    <cellStyle name="Hyperlink" xfId="12674" builtinId="8" hidden="1"/>
    <cellStyle name="Hyperlink" xfId="12676" builtinId="8" hidden="1"/>
    <cellStyle name="Hyperlink" xfId="12678" builtinId="8" hidden="1"/>
    <cellStyle name="Normal" xfId="0" builtinId="0"/>
    <cellStyle name="Normal 10" xfId="7329" xr:uid="{00000000-0005-0000-0000-000075310000}"/>
    <cellStyle name="Normal 2" xfId="4" xr:uid="{00000000-0005-0000-0000-000076310000}"/>
    <cellStyle name="Normal 2 2" xfId="737" xr:uid="{00000000-0005-0000-0000-000077310000}"/>
    <cellStyle name="Normal 3" xfId="5" xr:uid="{00000000-0005-0000-0000-000078310000}"/>
    <cellStyle name="Normal 3 2" xfId="736" xr:uid="{00000000-0005-0000-0000-000079310000}"/>
    <cellStyle name="Normal 3 3" xfId="2395" xr:uid="{00000000-0005-0000-0000-00007A310000}"/>
    <cellStyle name="Normal 3 3 2" xfId="2557" xr:uid="{00000000-0005-0000-0000-00007B310000}"/>
    <cellStyle name="Normal 4" xfId="7" xr:uid="{00000000-0005-0000-0000-00007C310000}"/>
    <cellStyle name="Normal 5" xfId="119" xr:uid="{00000000-0005-0000-0000-00007D310000}"/>
    <cellStyle name="Normal 6" xfId="509" xr:uid="{00000000-0005-0000-0000-00007E310000}"/>
    <cellStyle name="Normal 7" xfId="764" xr:uid="{00000000-0005-0000-0000-00007F310000}"/>
    <cellStyle name="Normal 8" xfId="1137" xr:uid="{00000000-0005-0000-0000-000080310000}"/>
    <cellStyle name="Normal 8 2" xfId="2378" xr:uid="{00000000-0005-0000-0000-000081310000}"/>
    <cellStyle name="Normal 9" xfId="3880" xr:uid="{00000000-0005-0000-0000-000082310000}"/>
    <cellStyle name="Normal_IG_EFC.xls" xfId="2605" xr:uid="{00000000-0005-0000-0000-000083310000}"/>
    <cellStyle name="Normal_IG_Weekly Status Report.xls" xfId="6" xr:uid="{00000000-0005-0000-0000-000084310000}"/>
    <cellStyle name="Percent" xfId="3511" builtinId="5"/>
    <cellStyle name="Percent 2" xfId="120" xr:uid="{00000000-0005-0000-0000-000086310000}"/>
    <cellStyle name="Percent 3" xfId="2606" xr:uid="{00000000-0005-0000-0000-000087310000}"/>
  </cellStyles>
  <dxfs count="10"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F74FF"/>
      <color rgb="FFD387E2"/>
      <color rgb="FF8E75FF"/>
      <color rgb="FFB2B2B2"/>
      <color rgb="FFAAC977"/>
      <color rgb="FFC1B2D1"/>
      <color rgb="FFE5C89B"/>
      <color rgb="FFE290ED"/>
      <color rgb="FFB0A4FF"/>
      <color rgb="FFF383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342495229353"/>
          <c:y val="9.648535313762667E-2"/>
          <c:w val="0.64805039123169805"/>
          <c:h val="0.69033111221686205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effectLst>
                <a:outerShdw blurRad="40005" dist="22987" dir="5400000" algn="tl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66-4AA4-83EB-0A3A7EC57B98}"/>
              </c:ext>
            </c:extLst>
          </c:dPt>
          <c:cat>
            <c:strRef>
              <c:f>SUMMARY!$A$9:$A$10</c:f>
              <c:strCache>
                <c:ptCount val="2"/>
                <c:pt idx="0">
                  <c:v>FINALS </c:v>
                </c:pt>
                <c:pt idx="1">
                  <c:v>FINALS REMAINING</c:v>
                </c:pt>
              </c:strCache>
            </c:strRef>
          </c:cat>
          <c:val>
            <c:numRef>
              <c:f>SUMMARY!$B$9:$B$10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6-4AA4-83EB-0A3A7EC5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24351</xdr:colOff>
      <xdr:row>4</xdr:row>
      <xdr:rowOff>11649</xdr:rowOff>
    </xdr:from>
    <xdr:to>
      <xdr:col>2</xdr:col>
      <xdr:colOff>1917700</xdr:colOff>
      <xdr:row>9</xdr:row>
      <xdr:rowOff>254000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N46"/>
  <sheetViews>
    <sheetView showGridLines="0" tabSelected="1" zoomScaleNormal="100" workbookViewId="0">
      <selection activeCell="L9" sqref="L9"/>
    </sheetView>
  </sheetViews>
  <sheetFormatPr baseColWidth="10" defaultColWidth="9" defaultRowHeight="19" x14ac:dyDescent="0.25"/>
  <cols>
    <col min="1" max="1" width="28.6640625" style="4" customWidth="1"/>
    <col min="2" max="2" width="10" style="4" customWidth="1"/>
    <col min="3" max="3" width="25.6640625" style="4" customWidth="1"/>
    <col min="4" max="4" width="2.6640625" style="4" customWidth="1"/>
    <col min="5" max="5" width="26.1640625" style="4" customWidth="1"/>
    <col min="6" max="10" width="14" style="4" customWidth="1"/>
    <col min="11" max="11" width="6.1640625" style="4" customWidth="1"/>
    <col min="12" max="12" width="15.83203125" style="4" customWidth="1"/>
    <col min="13" max="13" width="22" style="4" customWidth="1"/>
    <col min="14" max="14" width="23.5" style="4" customWidth="1"/>
    <col min="15" max="16384" width="9" style="4"/>
  </cols>
  <sheetData>
    <row r="1" spans="1:13" ht="31" x14ac:dyDescent="0.35">
      <c r="A1" s="88" t="s">
        <v>151</v>
      </c>
      <c r="B1" s="11"/>
      <c r="C1" s="12"/>
      <c r="H1" s="874" t="s">
        <v>95</v>
      </c>
      <c r="I1" s="874"/>
      <c r="J1" s="874"/>
    </row>
    <row r="2" spans="1:13" ht="24" x14ac:dyDescent="0.3">
      <c r="A2" s="89" t="s">
        <v>131</v>
      </c>
      <c r="B2" s="15" t="s">
        <v>132</v>
      </c>
      <c r="C2" s="15"/>
      <c r="D2" s="16" t="s">
        <v>80</v>
      </c>
      <c r="E2" s="16"/>
      <c r="F2" s="16"/>
      <c r="G2" s="16"/>
      <c r="H2" s="16"/>
      <c r="I2" s="16"/>
      <c r="J2" s="17"/>
      <c r="L2" s="26"/>
    </row>
    <row r="3" spans="1:13" ht="7" customHeight="1" thickBot="1" x14ac:dyDescent="0.5">
      <c r="A3" s="52"/>
      <c r="C3" s="10"/>
      <c r="L3" s="38"/>
    </row>
    <row r="4" spans="1:13" s="5" customFormat="1" ht="23" customHeight="1" thickBot="1" x14ac:dyDescent="0.25">
      <c r="A4" s="878" t="s">
        <v>29</v>
      </c>
      <c r="B4" s="879"/>
      <c r="C4" s="880"/>
      <c r="D4" s="53"/>
      <c r="E4" s="877" t="s">
        <v>144</v>
      </c>
      <c r="F4" s="877"/>
      <c r="G4" s="877"/>
      <c r="H4" s="877"/>
      <c r="I4" s="877"/>
      <c r="J4" s="877"/>
      <c r="L4" s="54"/>
    </row>
    <row r="5" spans="1:13" ht="28" customHeight="1" thickBot="1" x14ac:dyDescent="0.3">
      <c r="A5" s="856" t="s">
        <v>65</v>
      </c>
      <c r="B5" s="857">
        <f>SUM(I23:I30)</f>
        <v>0</v>
      </c>
      <c r="C5" s="858"/>
      <c r="D5" s="1"/>
      <c r="E5" s="816" t="s">
        <v>145</v>
      </c>
      <c r="F5" s="122" t="s">
        <v>37</v>
      </c>
      <c r="G5" s="123" t="s">
        <v>5</v>
      </c>
      <c r="H5" s="124" t="s">
        <v>38</v>
      </c>
      <c r="I5" s="123" t="s">
        <v>41</v>
      </c>
      <c r="J5" s="817" t="s">
        <v>38</v>
      </c>
      <c r="L5" s="39"/>
    </row>
    <row r="6" spans="1:13" ht="23" customHeight="1" thickTop="1" x14ac:dyDescent="0.25">
      <c r="A6" s="774" t="s">
        <v>87</v>
      </c>
      <c r="B6" s="775">
        <f>B5-B7</f>
        <v>0</v>
      </c>
      <c r="C6" s="859"/>
      <c r="D6" s="1"/>
      <c r="E6" s="818" t="s">
        <v>6</v>
      </c>
      <c r="F6" s="789">
        <f>'EPISODE SUMMARY '!D44</f>
        <v>0</v>
      </c>
      <c r="G6" s="790">
        <f>'EPISODE SUMMARY '!F44</f>
        <v>0</v>
      </c>
      <c r="H6" s="791">
        <f t="shared" ref="H6:H11" si="0">F6-G6</f>
        <v>0</v>
      </c>
      <c r="I6" s="792">
        <f>'EPISODE SUMMARY '!I44</f>
        <v>0</v>
      </c>
      <c r="J6" s="819">
        <f>G6-I6</f>
        <v>0</v>
      </c>
      <c r="L6" s="39"/>
    </row>
    <row r="7" spans="1:13" ht="23" customHeight="1" thickBot="1" x14ac:dyDescent="0.3">
      <c r="A7" s="776" t="s">
        <v>88</v>
      </c>
      <c r="B7" s="777">
        <f>'EPISODE SUMMARY '!AE44</f>
        <v>0</v>
      </c>
      <c r="C7" s="859"/>
      <c r="D7" s="1"/>
      <c r="E7" s="818" t="s">
        <v>7</v>
      </c>
      <c r="F7" s="789">
        <f>'EPISODE SUMMARY '!D45</f>
        <v>0</v>
      </c>
      <c r="G7" s="790">
        <f>'EPISODE SUMMARY '!F45</f>
        <v>0</v>
      </c>
      <c r="H7" s="791">
        <f t="shared" si="0"/>
        <v>0</v>
      </c>
      <c r="I7" s="792">
        <f>'EPISODE SUMMARY '!I45</f>
        <v>0</v>
      </c>
      <c r="J7" s="819">
        <f>G7-I7</f>
        <v>0</v>
      </c>
      <c r="L7" s="39"/>
    </row>
    <row r="8" spans="1:13" ht="23" customHeight="1" thickTop="1" thickBot="1" x14ac:dyDescent="0.3">
      <c r="A8" s="779" t="s">
        <v>0</v>
      </c>
      <c r="B8" s="87">
        <f>B6+B7</f>
        <v>0</v>
      </c>
      <c r="C8" s="859"/>
      <c r="D8" s="1"/>
      <c r="E8" s="820" t="s">
        <v>8</v>
      </c>
      <c r="F8" s="793">
        <f>'EPISODE SUMMARY '!D46</f>
        <v>0</v>
      </c>
      <c r="G8" s="794">
        <f>'EPISODE SUMMARY '!F46</f>
        <v>0</v>
      </c>
      <c r="H8" s="795">
        <f t="shared" si="0"/>
        <v>0</v>
      </c>
      <c r="I8" s="796">
        <f>'EPISODE SUMMARY '!I46</f>
        <v>0</v>
      </c>
      <c r="J8" s="821">
        <f>G8-I8</f>
        <v>0</v>
      </c>
      <c r="L8" s="39"/>
    </row>
    <row r="9" spans="1:13" ht="23" customHeight="1" thickTop="1" x14ac:dyDescent="0.25">
      <c r="A9" s="810" t="s">
        <v>30</v>
      </c>
      <c r="B9" s="778">
        <v>0</v>
      </c>
      <c r="C9" s="859"/>
      <c r="D9" s="1"/>
      <c r="E9" s="822" t="s">
        <v>1</v>
      </c>
      <c r="F9" s="797">
        <f>SUM(F6:F8)</f>
        <v>0</v>
      </c>
      <c r="G9" s="798">
        <f>SUM(G6:G8)</f>
        <v>0</v>
      </c>
      <c r="H9" s="799">
        <f t="shared" si="0"/>
        <v>0</v>
      </c>
      <c r="I9" s="800">
        <f>SUM(I6:I8)</f>
        <v>0</v>
      </c>
      <c r="J9" s="867">
        <f>G9-I9</f>
        <v>0</v>
      </c>
      <c r="L9" s="39"/>
    </row>
    <row r="10" spans="1:13" ht="23" customHeight="1" thickBot="1" x14ac:dyDescent="0.3">
      <c r="A10" s="772" t="s">
        <v>31</v>
      </c>
      <c r="B10" s="773">
        <f>B8-B9</f>
        <v>0</v>
      </c>
      <c r="C10" s="860"/>
      <c r="D10" s="1"/>
      <c r="E10" s="823" t="s">
        <v>2</v>
      </c>
      <c r="F10" s="801">
        <f>'EPISODE SUMMARY '!D50</f>
        <v>0</v>
      </c>
      <c r="G10" s="802">
        <f>'EPISODE SUMMARY '!F50</f>
        <v>0</v>
      </c>
      <c r="H10" s="803">
        <f t="shared" si="0"/>
        <v>0</v>
      </c>
      <c r="I10" s="804">
        <f>'EPISODE SUMMARY '!I50</f>
        <v>0</v>
      </c>
      <c r="J10" s="824">
        <f>G10-I10</f>
        <v>0</v>
      </c>
    </row>
    <row r="11" spans="1:13" ht="23" customHeight="1" thickTop="1" thickBot="1" x14ac:dyDescent="0.3">
      <c r="A11" s="13"/>
      <c r="B11" s="13"/>
      <c r="C11" s="13"/>
      <c r="D11" s="1"/>
      <c r="E11" s="825" t="s">
        <v>3</v>
      </c>
      <c r="F11" s="826">
        <f>F9+F10</f>
        <v>0</v>
      </c>
      <c r="G11" s="827">
        <f>G9+G10</f>
        <v>0</v>
      </c>
      <c r="H11" s="828">
        <f t="shared" si="0"/>
        <v>0</v>
      </c>
      <c r="I11" s="829">
        <f>I9+I10</f>
        <v>0</v>
      </c>
      <c r="J11" s="830">
        <f>J9-J10</f>
        <v>0</v>
      </c>
    </row>
    <row r="12" spans="1:13" ht="23" customHeight="1" thickBot="1" x14ac:dyDescent="0.3">
      <c r="A12" s="878" t="s">
        <v>32</v>
      </c>
      <c r="B12" s="879"/>
      <c r="C12" s="880"/>
      <c r="D12" s="1"/>
    </row>
    <row r="13" spans="1:13" s="5" customFormat="1" ht="27" customHeight="1" x14ac:dyDescent="0.25">
      <c r="A13" s="853" t="s">
        <v>147</v>
      </c>
      <c r="B13" s="881"/>
      <c r="C13" s="882"/>
      <c r="D13" s="1"/>
      <c r="E13" s="816" t="s">
        <v>143</v>
      </c>
      <c r="F13" s="122" t="s">
        <v>37</v>
      </c>
      <c r="G13" s="123" t="s">
        <v>5</v>
      </c>
      <c r="H13" s="124" t="s">
        <v>38</v>
      </c>
      <c r="I13" s="123" t="s">
        <v>41</v>
      </c>
      <c r="J13" s="817" t="s">
        <v>38</v>
      </c>
      <c r="L13" s="4"/>
      <c r="M13" s="4"/>
    </row>
    <row r="14" spans="1:13" ht="30" customHeight="1" x14ac:dyDescent="0.25">
      <c r="A14" s="854" t="s">
        <v>11</v>
      </c>
      <c r="B14" s="883"/>
      <c r="C14" s="876"/>
      <c r="D14" s="1"/>
      <c r="E14" s="831">
        <f>'EPISODE SUMMARY '!A8</f>
        <v>101</v>
      </c>
      <c r="F14" s="805">
        <f>'EPISODE SUMMARY '!D8</f>
        <v>0</v>
      </c>
      <c r="G14" s="806">
        <f>'EPISODE SUMMARY '!F8</f>
        <v>0</v>
      </c>
      <c r="H14" s="807">
        <f>'EPISODE SUMMARY '!H8</f>
        <v>0</v>
      </c>
      <c r="I14" s="808">
        <f>'EPISODE SUMMARY '!I8</f>
        <v>0</v>
      </c>
      <c r="J14" s="832">
        <f>'EPISODE SUMMARY '!J8</f>
        <v>0</v>
      </c>
    </row>
    <row r="15" spans="1:13" ht="23" customHeight="1" x14ac:dyDescent="0.25">
      <c r="A15" s="854" t="s">
        <v>33</v>
      </c>
      <c r="B15" s="883"/>
      <c r="C15" s="876"/>
      <c r="D15" s="1"/>
      <c r="E15" s="831">
        <f>'EPISODE SUMMARY '!A9</f>
        <v>102</v>
      </c>
      <c r="F15" s="805">
        <f>'EPISODE SUMMARY '!D9</f>
        <v>0</v>
      </c>
      <c r="G15" s="806">
        <f>'EPISODE SUMMARY '!F9</f>
        <v>0</v>
      </c>
      <c r="H15" s="807">
        <f>'EPISODE SUMMARY '!H9</f>
        <v>0</v>
      </c>
      <c r="I15" s="808">
        <f>'EPISODE SUMMARY '!I9</f>
        <v>0</v>
      </c>
      <c r="J15" s="832">
        <f>'EPISODE SUMMARY '!J9</f>
        <v>0</v>
      </c>
      <c r="K15" s="6"/>
    </row>
    <row r="16" spans="1:13" ht="24" customHeight="1" x14ac:dyDescent="0.25">
      <c r="A16" s="854" t="s">
        <v>154</v>
      </c>
      <c r="B16" s="875"/>
      <c r="C16" s="876"/>
      <c r="D16" s="1"/>
      <c r="E16" s="831">
        <f>'EPISODE SUMMARY '!A10</f>
        <v>103</v>
      </c>
      <c r="F16" s="805">
        <f>'EPISODE SUMMARY '!D10</f>
        <v>0</v>
      </c>
      <c r="G16" s="806">
        <f>'EPISODE SUMMARY '!F10</f>
        <v>0</v>
      </c>
      <c r="H16" s="807">
        <f>'EPISODE SUMMARY '!H10</f>
        <v>0</v>
      </c>
      <c r="I16" s="808">
        <f>'EPISODE SUMMARY '!I10</f>
        <v>0</v>
      </c>
      <c r="J16" s="832">
        <f>'EPISODE SUMMARY '!J10</f>
        <v>0</v>
      </c>
    </row>
    <row r="17" spans="1:14" ht="23" customHeight="1" x14ac:dyDescent="0.25">
      <c r="A17" s="854" t="s">
        <v>121</v>
      </c>
      <c r="B17" s="875"/>
      <c r="C17" s="876"/>
      <c r="D17" s="1"/>
      <c r="E17" s="831">
        <f>'EPISODE SUMMARY '!A11</f>
        <v>104</v>
      </c>
      <c r="F17" s="805">
        <f>'EPISODE SUMMARY '!D11</f>
        <v>0</v>
      </c>
      <c r="G17" s="806">
        <f>'EPISODE SUMMARY '!F11</f>
        <v>0</v>
      </c>
      <c r="H17" s="807">
        <f>'EPISODE SUMMARY '!H11</f>
        <v>0</v>
      </c>
      <c r="I17" s="808">
        <f>'EPISODE SUMMARY '!I11</f>
        <v>0</v>
      </c>
      <c r="J17" s="832">
        <f>'EPISODE SUMMARY '!J11</f>
        <v>0</v>
      </c>
    </row>
    <row r="18" spans="1:14" ht="23" customHeight="1" thickBot="1" x14ac:dyDescent="0.3">
      <c r="A18" s="855" t="s">
        <v>121</v>
      </c>
      <c r="B18" s="872"/>
      <c r="C18" s="873"/>
      <c r="D18" s="1"/>
      <c r="E18" s="831">
        <f>'EPISODE SUMMARY '!A12</f>
        <v>105</v>
      </c>
      <c r="F18" s="805">
        <f>'EPISODE SUMMARY '!D12</f>
        <v>0</v>
      </c>
      <c r="G18" s="806">
        <f>'EPISODE SUMMARY '!F12</f>
        <v>0</v>
      </c>
      <c r="H18" s="807">
        <f>'EPISODE SUMMARY '!H12</f>
        <v>0</v>
      </c>
      <c r="I18" s="808">
        <f>'EPISODE SUMMARY '!I12</f>
        <v>0</v>
      </c>
      <c r="J18" s="832">
        <f>'EPISODE SUMMARY '!J12</f>
        <v>0</v>
      </c>
    </row>
    <row r="19" spans="1:14" ht="23" customHeight="1" thickBot="1" x14ac:dyDescent="0.3">
      <c r="A19" s="878" t="s">
        <v>36</v>
      </c>
      <c r="B19" s="879"/>
      <c r="C19" s="880"/>
      <c r="D19" s="1"/>
      <c r="E19" s="831">
        <f>'EPISODE SUMMARY '!A13</f>
        <v>106</v>
      </c>
      <c r="F19" s="805">
        <f>'EPISODE SUMMARY '!D13</f>
        <v>0</v>
      </c>
      <c r="G19" s="806">
        <f>'EPISODE SUMMARY '!F13</f>
        <v>0</v>
      </c>
      <c r="H19" s="807">
        <f>'EPISODE SUMMARY '!H13</f>
        <v>0</v>
      </c>
      <c r="I19" s="808">
        <f>'EPISODE SUMMARY '!I13</f>
        <v>0</v>
      </c>
      <c r="J19" s="832">
        <f>'EPISODE SUMMARY '!J13</f>
        <v>0</v>
      </c>
    </row>
    <row r="20" spans="1:14" s="2" customFormat="1" ht="23" customHeight="1" x14ac:dyDescent="0.25">
      <c r="A20" s="854" t="s">
        <v>34</v>
      </c>
      <c r="B20" s="884"/>
      <c r="C20" s="885"/>
      <c r="D20" s="1"/>
      <c r="E20" s="831">
        <f>'EPISODE SUMMARY '!A14</f>
        <v>107</v>
      </c>
      <c r="F20" s="805">
        <f>'EPISODE SUMMARY '!D14</f>
        <v>0</v>
      </c>
      <c r="G20" s="806">
        <f>'EPISODE SUMMARY '!F14</f>
        <v>0</v>
      </c>
      <c r="H20" s="807">
        <f>'EPISODE SUMMARY '!H14</f>
        <v>0</v>
      </c>
      <c r="I20" s="808">
        <f>'EPISODE SUMMARY '!I14</f>
        <v>0</v>
      </c>
      <c r="J20" s="832">
        <f>'EPISODE SUMMARY '!J14</f>
        <v>0</v>
      </c>
    </row>
    <row r="21" spans="1:14" s="2" customFormat="1" ht="23" customHeight="1" thickBot="1" x14ac:dyDescent="0.3">
      <c r="A21" s="854" t="s">
        <v>35</v>
      </c>
      <c r="B21" s="886"/>
      <c r="C21" s="887"/>
      <c r="D21" s="1"/>
      <c r="E21" s="833">
        <f>'EPISODE SUMMARY '!A15</f>
        <v>108</v>
      </c>
      <c r="F21" s="834">
        <f>'EPISODE SUMMARY '!D15</f>
        <v>0</v>
      </c>
      <c r="G21" s="835">
        <f>'EPISODE SUMMARY '!F15</f>
        <v>0</v>
      </c>
      <c r="H21" s="836">
        <f>'EPISODE SUMMARY '!H15</f>
        <v>0</v>
      </c>
      <c r="I21" s="837">
        <f>'EPISODE SUMMARY '!I15</f>
        <v>0</v>
      </c>
      <c r="J21" s="838">
        <f>'EPISODE SUMMARY '!J15</f>
        <v>0</v>
      </c>
    </row>
    <row r="22" spans="1:14" s="2" customFormat="1" ht="30" customHeight="1" thickTop="1" x14ac:dyDescent="0.2">
      <c r="A22" s="854" t="s">
        <v>153</v>
      </c>
      <c r="B22" s="868"/>
      <c r="C22" s="869"/>
      <c r="D22" s="1"/>
      <c r="E22" s="816" t="s">
        <v>139</v>
      </c>
      <c r="F22" s="124" t="s">
        <v>140</v>
      </c>
      <c r="G22" s="123" t="s">
        <v>141</v>
      </c>
      <c r="H22" s="124" t="s">
        <v>38</v>
      </c>
      <c r="I22" s="780" t="s">
        <v>142</v>
      </c>
      <c r="J22" s="817" t="s">
        <v>38</v>
      </c>
    </row>
    <row r="23" spans="1:14" s="2" customFormat="1" ht="20" thickBot="1" x14ac:dyDescent="0.3">
      <c r="A23" s="854" t="s">
        <v>152</v>
      </c>
      <c r="B23" s="870"/>
      <c r="C23" s="871"/>
      <c r="D23" s="1"/>
      <c r="E23" s="831">
        <f>E14</f>
        <v>101</v>
      </c>
      <c r="F23" s="785">
        <f>'EPISODE SUMMARY '!E8</f>
        <v>0</v>
      </c>
      <c r="G23" s="786">
        <f>'EPISODE SUMMARY '!G8</f>
        <v>0</v>
      </c>
      <c r="H23" s="787">
        <f>G23-F23</f>
        <v>0</v>
      </c>
      <c r="I23" s="788">
        <f>'EPISODE SUMMARY '!K8</f>
        <v>0</v>
      </c>
      <c r="J23" s="839">
        <f>'EPISODE SUMMARY '!L8</f>
        <v>0</v>
      </c>
    </row>
    <row r="24" spans="1:14" s="2" customFormat="1" ht="20" customHeight="1" thickBot="1" x14ac:dyDescent="0.3">
      <c r="A24" s="845" t="s">
        <v>62</v>
      </c>
      <c r="B24" s="846"/>
      <c r="C24" s="847"/>
      <c r="D24" s="1"/>
      <c r="E24" s="831">
        <f t="shared" ref="E24:E30" si="1">E15</f>
        <v>102</v>
      </c>
      <c r="F24" s="785">
        <f>'EPISODE SUMMARY '!E9</f>
        <v>0</v>
      </c>
      <c r="G24" s="786">
        <f>'EPISODE SUMMARY '!G9</f>
        <v>0</v>
      </c>
      <c r="H24" s="787">
        <f t="shared" ref="H24:H30" si="2">G24-F24</f>
        <v>0</v>
      </c>
      <c r="I24" s="788">
        <f>'EPISODE SUMMARY '!K9</f>
        <v>0</v>
      </c>
      <c r="J24" s="839">
        <f>'EPISODE SUMMARY '!L9</f>
        <v>0</v>
      </c>
    </row>
    <row r="25" spans="1:14" s="2" customFormat="1" ht="23" customHeight="1" x14ac:dyDescent="0.25">
      <c r="A25" s="848"/>
      <c r="B25" s="809"/>
      <c r="C25" s="849"/>
      <c r="D25" s="1"/>
      <c r="E25" s="831">
        <f t="shared" si="1"/>
        <v>103</v>
      </c>
      <c r="F25" s="785">
        <f>'EPISODE SUMMARY '!E10</f>
        <v>0</v>
      </c>
      <c r="G25" s="786">
        <f>'EPISODE SUMMARY '!G10</f>
        <v>0</v>
      </c>
      <c r="H25" s="787">
        <f t="shared" si="2"/>
        <v>0</v>
      </c>
      <c r="I25" s="788">
        <f>'EPISODE SUMMARY '!K10</f>
        <v>0</v>
      </c>
      <c r="J25" s="839">
        <f>'EPISODE SUMMARY '!L10</f>
        <v>0</v>
      </c>
    </row>
    <row r="26" spans="1:14" s="2" customFormat="1" ht="23" customHeight="1" x14ac:dyDescent="0.25">
      <c r="A26" s="848"/>
      <c r="B26" s="809"/>
      <c r="C26" s="849"/>
      <c r="D26" s="1"/>
      <c r="E26" s="831">
        <f t="shared" si="1"/>
        <v>104</v>
      </c>
      <c r="F26" s="785">
        <f>'EPISODE SUMMARY '!E11</f>
        <v>0</v>
      </c>
      <c r="G26" s="786">
        <f>'EPISODE SUMMARY '!G11</f>
        <v>0</v>
      </c>
      <c r="H26" s="787">
        <f t="shared" si="2"/>
        <v>0</v>
      </c>
      <c r="I26" s="788">
        <f>'EPISODE SUMMARY '!K11</f>
        <v>0</v>
      </c>
      <c r="J26" s="839">
        <f>'EPISODE SUMMARY '!L11</f>
        <v>0</v>
      </c>
    </row>
    <row r="27" spans="1:14" s="2" customFormat="1" x14ac:dyDescent="0.25">
      <c r="A27" s="848"/>
      <c r="B27" s="809"/>
      <c r="C27" s="849"/>
      <c r="D27" s="1"/>
      <c r="E27" s="831">
        <f t="shared" si="1"/>
        <v>105</v>
      </c>
      <c r="F27" s="785">
        <f>'EPISODE SUMMARY '!E12</f>
        <v>0</v>
      </c>
      <c r="G27" s="786">
        <f>'EPISODE SUMMARY '!G12</f>
        <v>0</v>
      </c>
      <c r="H27" s="787">
        <f t="shared" si="2"/>
        <v>0</v>
      </c>
      <c r="I27" s="788">
        <f>'EPISODE SUMMARY '!K12</f>
        <v>0</v>
      </c>
      <c r="J27" s="839">
        <f>'EPISODE SUMMARY '!L12</f>
        <v>0</v>
      </c>
    </row>
    <row r="28" spans="1:14" s="2" customFormat="1" ht="21" customHeight="1" x14ac:dyDescent="0.25">
      <c r="A28" s="848"/>
      <c r="B28" s="809"/>
      <c r="C28" s="849"/>
      <c r="D28" s="1"/>
      <c r="E28" s="831">
        <f t="shared" si="1"/>
        <v>106</v>
      </c>
      <c r="F28" s="785">
        <f>'EPISODE SUMMARY '!E13</f>
        <v>0</v>
      </c>
      <c r="G28" s="786">
        <f>'EPISODE SUMMARY '!G13</f>
        <v>0</v>
      </c>
      <c r="H28" s="787">
        <f t="shared" si="2"/>
        <v>0</v>
      </c>
      <c r="I28" s="788">
        <f>'EPISODE SUMMARY '!K13</f>
        <v>0</v>
      </c>
      <c r="J28" s="839">
        <f>'EPISODE SUMMARY '!L13</f>
        <v>0</v>
      </c>
    </row>
    <row r="29" spans="1:14" ht="20" customHeight="1" x14ac:dyDescent="0.25">
      <c r="A29" s="848"/>
      <c r="B29" s="809"/>
      <c r="C29" s="849"/>
      <c r="D29" s="1"/>
      <c r="E29" s="831">
        <f t="shared" si="1"/>
        <v>107</v>
      </c>
      <c r="F29" s="785">
        <f>'EPISODE SUMMARY '!E14</f>
        <v>0</v>
      </c>
      <c r="G29" s="786">
        <f>'EPISODE SUMMARY '!G14</f>
        <v>0</v>
      </c>
      <c r="H29" s="787">
        <f t="shared" si="2"/>
        <v>0</v>
      </c>
      <c r="I29" s="788">
        <f>'EPISODE SUMMARY '!K14</f>
        <v>0</v>
      </c>
      <c r="J29" s="839">
        <f>'EPISODE SUMMARY '!L14</f>
        <v>0</v>
      </c>
      <c r="K29" s="3"/>
      <c r="L29" s="3"/>
      <c r="M29" s="2"/>
      <c r="N29" s="3"/>
    </row>
    <row r="30" spans="1:14" ht="20" thickBot="1" x14ac:dyDescent="0.3">
      <c r="A30" s="850"/>
      <c r="B30" s="851"/>
      <c r="C30" s="852"/>
      <c r="D30" s="783"/>
      <c r="E30" s="833">
        <f t="shared" si="1"/>
        <v>108</v>
      </c>
      <c r="F30" s="840">
        <f>'EPISODE SUMMARY '!E15</f>
        <v>0</v>
      </c>
      <c r="G30" s="841">
        <f>'EPISODE SUMMARY '!G15</f>
        <v>0</v>
      </c>
      <c r="H30" s="842">
        <f t="shared" si="2"/>
        <v>0</v>
      </c>
      <c r="I30" s="843">
        <f>'EPISODE SUMMARY '!K15</f>
        <v>0</v>
      </c>
      <c r="J30" s="844">
        <f>'EPISODE SUMMARY '!L15</f>
        <v>0</v>
      </c>
      <c r="K30" s="3"/>
      <c r="L30" s="3"/>
      <c r="M30" s="2"/>
    </row>
    <row r="31" spans="1:14" x14ac:dyDescent="0.25">
      <c r="A31" s="783"/>
      <c r="B31" s="783"/>
      <c r="C31" s="783"/>
      <c r="D31" s="783"/>
      <c r="M31" s="2"/>
    </row>
    <row r="32" spans="1:14" x14ac:dyDescent="0.25">
      <c r="D32" s="783"/>
      <c r="M32" s="2"/>
    </row>
    <row r="33" spans="1:12" x14ac:dyDescent="0.25">
      <c r="D33" s="783"/>
    </row>
    <row r="34" spans="1:12" x14ac:dyDescent="0.25">
      <c r="D34" s="783"/>
      <c r="K34" s="781"/>
      <c r="L34" s="781"/>
    </row>
    <row r="35" spans="1:12" x14ac:dyDescent="0.25">
      <c r="D35" s="783"/>
      <c r="K35" s="781"/>
      <c r="L35" s="781"/>
    </row>
    <row r="36" spans="1:12" x14ac:dyDescent="0.25">
      <c r="D36" s="783"/>
      <c r="K36" s="781"/>
      <c r="L36" s="781"/>
    </row>
    <row r="37" spans="1:12" x14ac:dyDescent="0.25">
      <c r="D37" s="783"/>
      <c r="K37" s="781"/>
      <c r="L37" s="781"/>
    </row>
    <row r="38" spans="1:12" x14ac:dyDescent="0.25">
      <c r="D38" s="783"/>
      <c r="K38" s="781"/>
      <c r="L38" s="781"/>
    </row>
    <row r="39" spans="1:12" x14ac:dyDescent="0.25">
      <c r="A39" s="809"/>
      <c r="B39" s="809"/>
      <c r="C39" s="809"/>
      <c r="D39" s="783"/>
      <c r="K39" s="781"/>
      <c r="L39" s="781"/>
    </row>
    <row r="40" spans="1:12" x14ac:dyDescent="0.25">
      <c r="A40" s="783"/>
      <c r="B40" s="783"/>
      <c r="C40" s="784"/>
      <c r="D40" s="783"/>
      <c r="K40" s="781"/>
      <c r="L40" s="781"/>
    </row>
    <row r="41" spans="1:12" x14ac:dyDescent="0.25">
      <c r="A41"/>
      <c r="B41"/>
      <c r="C41"/>
      <c r="D41"/>
      <c r="K41" s="781"/>
      <c r="L41" s="781"/>
    </row>
    <row r="42" spans="1:12" x14ac:dyDescent="0.25">
      <c r="A42"/>
      <c r="B42"/>
      <c r="C42"/>
      <c r="D42"/>
      <c r="E42" s="2"/>
      <c r="F42" s="2"/>
      <c r="G42" s="2"/>
      <c r="H42" s="2"/>
      <c r="I42" s="782"/>
      <c r="J42" s="14"/>
      <c r="K42" s="781"/>
      <c r="L42" s="781"/>
    </row>
    <row r="43" spans="1:12" x14ac:dyDescent="0.25">
      <c r="D43" s="3"/>
      <c r="E43" s="2"/>
      <c r="F43" s="2"/>
      <c r="G43" s="2"/>
      <c r="H43" s="2"/>
      <c r="I43" s="14"/>
      <c r="J43" s="14"/>
      <c r="K43" s="781"/>
      <c r="L43" s="781"/>
    </row>
    <row r="44" spans="1:12" x14ac:dyDescent="0.25">
      <c r="D44" s="3"/>
      <c r="E44" s="3"/>
      <c r="F44" s="3"/>
      <c r="I44" s="781"/>
      <c r="J44" s="781"/>
      <c r="K44" s="781"/>
      <c r="L44" s="781"/>
    </row>
    <row r="45" spans="1:12" x14ac:dyDescent="0.25">
      <c r="D45" s="3"/>
      <c r="E45" s="3"/>
      <c r="F45" s="3"/>
    </row>
    <row r="46" spans="1:12" x14ac:dyDescent="0.25">
      <c r="D46" s="3"/>
      <c r="E46" s="3"/>
      <c r="F46" s="3"/>
    </row>
  </sheetData>
  <mergeCells count="15">
    <mergeCell ref="B22:C22"/>
    <mergeCell ref="B23:C23"/>
    <mergeCell ref="B18:C18"/>
    <mergeCell ref="H1:J1"/>
    <mergeCell ref="B17:C17"/>
    <mergeCell ref="E4:J4"/>
    <mergeCell ref="A4:C4"/>
    <mergeCell ref="A19:C19"/>
    <mergeCell ref="A12:C12"/>
    <mergeCell ref="B13:C13"/>
    <mergeCell ref="B14:C14"/>
    <mergeCell ref="B15:C15"/>
    <mergeCell ref="B16:C16"/>
    <mergeCell ref="B20:C20"/>
    <mergeCell ref="B21:C21"/>
  </mergeCells>
  <phoneticPr fontId="12" type="noConversion"/>
  <conditionalFormatting sqref="F9">
    <cfRule type="cellIs" dxfId="9" priority="4" operator="notEqual">
      <formula>SUM(#REF!)</formula>
    </cfRule>
  </conditionalFormatting>
  <conditionalFormatting sqref="G9">
    <cfRule type="cellIs" dxfId="8" priority="3" operator="notEqual">
      <formula>SUM(#REF!)</formula>
    </cfRule>
  </conditionalFormatting>
  <conditionalFormatting sqref="I9">
    <cfRule type="cellIs" dxfId="7" priority="2" operator="notEqual">
      <formula>SUM(#REF!)</formula>
    </cfRule>
  </conditionalFormatting>
  <conditionalFormatting sqref="J9">
    <cfRule type="cellIs" dxfId="6" priority="1" operator="notEqual">
      <formula>SUM(#REF!)</formula>
    </cfRule>
  </conditionalFormatting>
  <printOptions horizontalCentered="1"/>
  <pageMargins left="0" right="0" top="0.89" bottom="0.74" header="0.5" footer="0.46"/>
  <pageSetup scale="72" orientation="landscape" horizontalDpi="4294967292" verticalDpi="4294967292"/>
  <headerFooter>
    <oddFooter>&amp;L&amp;"Cambria,Regular"&amp;10&amp;K000000_x000D_</oddFooter>
  </headerFooter>
  <drawing r:id="rId1"/>
  <extLst>
    <ext xmlns:mx="http://schemas.microsoft.com/office/mac/excel/2008/main" uri="{64002731-A6B0-56B0-2670-7721B7C09600}">
      <mx:PLV Mode="0" OnePage="0" WScale="6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K89"/>
  <sheetViews>
    <sheetView showZeros="0" zoomScale="120" zoomScaleNormal="120" zoomScalePageLayoutView="80" workbookViewId="0">
      <selection activeCell="AG49" sqref="AG49"/>
    </sheetView>
  </sheetViews>
  <sheetFormatPr baseColWidth="10" defaultColWidth="12.5" defaultRowHeight="16" outlineLevelCol="1" x14ac:dyDescent="0.2"/>
  <cols>
    <col min="1" max="1" width="8.83203125" style="100" customWidth="1"/>
    <col min="2" max="2" width="34" style="100" customWidth="1"/>
    <col min="3" max="3" width="8.6640625" style="100" hidden="1" customWidth="1"/>
    <col min="4" max="4" width="13.33203125" style="100" customWidth="1"/>
    <col min="5" max="5" width="10.6640625" style="100" customWidth="1"/>
    <col min="6" max="6" width="13.33203125" style="100" customWidth="1"/>
    <col min="7" max="7" width="10.6640625" style="100" customWidth="1"/>
    <col min="8" max="10" width="13.33203125" style="100" customWidth="1"/>
    <col min="11" max="11" width="11.83203125" style="100" customWidth="1"/>
    <col min="12" max="12" width="14" style="100" customWidth="1"/>
    <col min="13" max="14" width="13.33203125" style="100" hidden="1" customWidth="1"/>
    <col min="15" max="15" width="11.83203125" style="100" hidden="1" customWidth="1"/>
    <col min="16" max="16" width="13.5" style="100" hidden="1" customWidth="1"/>
    <col min="17" max="18" width="13.33203125" style="100" hidden="1" customWidth="1"/>
    <col min="19" max="19" width="11.83203125" style="100" hidden="1" customWidth="1"/>
    <col min="20" max="20" width="13.5" style="100" hidden="1" customWidth="1"/>
    <col min="21" max="22" width="13.33203125" style="100" hidden="1" customWidth="1"/>
    <col min="23" max="23" width="11.83203125" style="100" hidden="1" customWidth="1"/>
    <col min="24" max="24" width="13.5" style="100" hidden="1" customWidth="1"/>
    <col min="25" max="26" width="13.33203125" style="100" hidden="1" customWidth="1"/>
    <col min="27" max="27" width="11.83203125" style="100" hidden="1" customWidth="1"/>
    <col min="28" max="28" width="13.5" style="100" hidden="1" customWidth="1"/>
    <col min="29" max="29" width="44.5" style="146" hidden="1" customWidth="1"/>
    <col min="30" max="30" width="3" style="162" customWidth="1"/>
    <col min="31" max="31" width="13.5" style="100" customWidth="1"/>
    <col min="32" max="33" width="15.1640625" style="100" customWidth="1"/>
    <col min="34" max="34" width="14.83203125" style="100" customWidth="1"/>
    <col min="35" max="35" width="6.5" style="148" customWidth="1"/>
    <col min="36" max="36" width="9.5" style="100" customWidth="1"/>
    <col min="37" max="37" width="33.6640625" style="100" customWidth="1"/>
    <col min="38" max="38" width="9" style="100" customWidth="1"/>
    <col min="39" max="39" width="4" style="162" customWidth="1"/>
    <col min="40" max="40" width="8.83203125" style="100" customWidth="1"/>
    <col min="41" max="41" width="8" style="100" customWidth="1"/>
    <col min="42" max="42" width="11.5" style="100" customWidth="1"/>
    <col min="43" max="43" width="14.6640625" style="100" customWidth="1"/>
    <col min="44" max="44" width="12.33203125" style="100" customWidth="1"/>
    <col min="45" max="45" width="9.5" style="100" customWidth="1"/>
    <col min="46" max="46" width="11.83203125" style="100" hidden="1" customWidth="1" outlineLevel="1"/>
    <col min="47" max="47" width="7.33203125" style="100" hidden="1" customWidth="1" outlineLevel="1"/>
    <col min="48" max="48" width="11.83203125" style="100" hidden="1" customWidth="1" outlineLevel="1"/>
    <col min="49" max="49" width="8.83203125" style="100" hidden="1" customWidth="1" outlineLevel="1"/>
    <col min="50" max="50" width="11.83203125" style="100" hidden="1" customWidth="1" outlineLevel="1"/>
    <col min="51" max="51" width="8.1640625" style="100" hidden="1" customWidth="1" outlineLevel="1"/>
    <col min="52" max="52" width="11.83203125" style="100" hidden="1" customWidth="1" outlineLevel="1"/>
    <col min="53" max="53" width="8" style="100" hidden="1" customWidth="1" outlineLevel="1"/>
    <col min="54" max="54" width="11.83203125" style="100" hidden="1" customWidth="1" outlineLevel="1"/>
    <col min="55" max="55" width="8" style="100" hidden="1" customWidth="1" outlineLevel="1"/>
    <col min="56" max="65" width="11.83203125" style="100" hidden="1" customWidth="1" outlineLevel="1"/>
    <col min="66" max="66" width="15.1640625" style="100" customWidth="1" collapsed="1"/>
    <col min="67" max="67" width="15.5" style="100" customWidth="1"/>
    <col min="68" max="68" width="15.6640625" style="100" customWidth="1"/>
    <col min="69" max="69" width="4.5" style="162" customWidth="1"/>
    <col min="70" max="70" width="8.1640625" style="100" hidden="1" customWidth="1"/>
    <col min="71" max="71" width="8" style="100" hidden="1" customWidth="1"/>
    <col min="72" max="72" width="11.5" style="100" hidden="1" customWidth="1"/>
    <col min="73" max="73" width="14.6640625" style="100" hidden="1" customWidth="1"/>
    <col min="74" max="74" width="12.33203125" style="100" hidden="1" customWidth="1"/>
    <col min="75" max="75" width="9.5" style="100" hidden="1" customWidth="1"/>
    <col min="76" max="76" width="11.83203125" style="100" hidden="1" customWidth="1" outlineLevel="1"/>
    <col min="77" max="77" width="7.33203125" style="100" hidden="1" customWidth="1" outlineLevel="1"/>
    <col min="78" max="78" width="11.83203125" style="100" hidden="1" customWidth="1" outlineLevel="1"/>
    <col min="79" max="79" width="8.83203125" style="100" hidden="1" customWidth="1" outlineLevel="1"/>
    <col min="80" max="80" width="11.83203125" style="100" hidden="1" customWidth="1" outlineLevel="1"/>
    <col min="81" max="81" width="8.1640625" style="100" hidden="1" customWidth="1" outlineLevel="1"/>
    <col min="82" max="82" width="11.83203125" style="100" hidden="1" customWidth="1" outlineLevel="1"/>
    <col min="83" max="83" width="8" style="100" hidden="1" customWidth="1" outlineLevel="1"/>
    <col min="84" max="84" width="11.83203125" style="100" hidden="1" customWidth="1" outlineLevel="1"/>
    <col min="85" max="85" width="8" style="100" hidden="1" customWidth="1" outlineLevel="1"/>
    <col min="86" max="95" width="11.83203125" style="100" hidden="1" customWidth="1" outlineLevel="1"/>
    <col min="96" max="96" width="15.1640625" style="100" hidden="1" customWidth="1" collapsed="1"/>
    <col min="97" max="97" width="15.5" style="100" hidden="1" customWidth="1"/>
    <col min="98" max="98" width="15.6640625" style="100" hidden="1" customWidth="1"/>
    <col min="99" max="99" width="4.6640625" style="100" hidden="1" customWidth="1"/>
    <col min="100" max="100" width="9.33203125" style="100" hidden="1" customWidth="1"/>
    <col min="101" max="101" width="8" style="100" hidden="1" customWidth="1"/>
    <col min="102" max="102" width="11.5" style="100" hidden="1" customWidth="1"/>
    <col min="103" max="103" width="14.6640625" style="100" hidden="1" customWidth="1"/>
    <col min="104" max="104" width="12.33203125" style="100" hidden="1" customWidth="1"/>
    <col min="105" max="105" width="9.5" style="100" hidden="1" customWidth="1"/>
    <col min="106" max="106" width="11.83203125" style="100" hidden="1" customWidth="1" outlineLevel="1"/>
    <col min="107" max="107" width="7.33203125" style="100" hidden="1" customWidth="1" outlineLevel="1"/>
    <col min="108" max="108" width="11.83203125" style="100" hidden="1" customWidth="1" outlineLevel="1"/>
    <col min="109" max="109" width="8.83203125" style="100" hidden="1" customWidth="1" outlineLevel="1"/>
    <col min="110" max="110" width="11.83203125" style="100" hidden="1" customWidth="1" outlineLevel="1"/>
    <col min="111" max="111" width="8.1640625" style="100" hidden="1" customWidth="1" outlineLevel="1"/>
    <col min="112" max="112" width="11.83203125" style="100" hidden="1" customWidth="1" outlineLevel="1"/>
    <col min="113" max="113" width="8" style="100" hidden="1" customWidth="1" outlineLevel="1"/>
    <col min="114" max="114" width="11.83203125" style="100" hidden="1" customWidth="1" outlineLevel="1"/>
    <col min="115" max="115" width="8" style="100" hidden="1" customWidth="1" outlineLevel="1"/>
    <col min="116" max="125" width="11.83203125" style="100" hidden="1" customWidth="1" outlineLevel="1"/>
    <col min="126" max="126" width="15.1640625" style="100" hidden="1" customWidth="1" collapsed="1"/>
    <col min="127" max="127" width="15.5" style="100" hidden="1" customWidth="1"/>
    <col min="128" max="128" width="15.6640625" style="100" hidden="1" customWidth="1"/>
    <col min="129" max="129" width="4" style="162" hidden="1" customWidth="1"/>
    <col min="130" max="130" width="8.83203125" style="100" hidden="1" customWidth="1"/>
    <col min="131" max="131" width="8" style="100" hidden="1" customWidth="1"/>
    <col min="132" max="132" width="11.5" style="100" hidden="1" customWidth="1"/>
    <col min="133" max="133" width="14.6640625" style="100" hidden="1" customWidth="1"/>
    <col min="134" max="134" width="12.33203125" style="100" hidden="1" customWidth="1"/>
    <col min="135" max="135" width="9.5" style="100" hidden="1" customWidth="1"/>
    <col min="136" max="136" width="11.83203125" style="100" hidden="1" customWidth="1" outlineLevel="1"/>
    <col min="137" max="137" width="7.33203125" style="100" hidden="1" customWidth="1" outlineLevel="1"/>
    <col min="138" max="138" width="11.83203125" style="100" hidden="1" customWidth="1" outlineLevel="1"/>
    <col min="139" max="139" width="8.83203125" style="100" hidden="1" customWidth="1" outlineLevel="1"/>
    <col min="140" max="140" width="11.83203125" style="100" hidden="1" customWidth="1" outlineLevel="1"/>
    <col min="141" max="141" width="8.1640625" style="100" hidden="1" customWidth="1" outlineLevel="1"/>
    <col min="142" max="142" width="11.83203125" style="100" hidden="1" customWidth="1" outlineLevel="1"/>
    <col min="143" max="143" width="8" style="100" hidden="1" customWidth="1" outlineLevel="1"/>
    <col min="144" max="144" width="11.83203125" style="100" hidden="1" customWidth="1" outlineLevel="1"/>
    <col min="145" max="145" width="8" style="100" hidden="1" customWidth="1" outlineLevel="1"/>
    <col min="146" max="155" width="11.83203125" style="100" hidden="1" customWidth="1" outlineLevel="1"/>
    <col min="156" max="156" width="15.1640625" style="100" hidden="1" customWidth="1" collapsed="1"/>
    <col min="157" max="157" width="15.5" style="100" hidden="1" customWidth="1"/>
    <col min="158" max="158" width="15.6640625" style="100" hidden="1" customWidth="1"/>
    <col min="159" max="159" width="5.83203125" style="100" hidden="1" customWidth="1"/>
    <col min="160" max="160" width="8.83203125" style="100" hidden="1" customWidth="1" outlineLevel="1"/>
    <col min="161" max="161" width="7.83203125" style="100" hidden="1" customWidth="1" outlineLevel="1"/>
    <col min="162" max="162" width="11.5" style="100" hidden="1" customWidth="1" outlineLevel="1"/>
    <col min="163" max="163" width="14.6640625" style="100" hidden="1" customWidth="1" outlineLevel="1"/>
    <col min="164" max="164" width="12.33203125" style="100" hidden="1" customWidth="1" outlineLevel="1"/>
    <col min="165" max="165" width="9.5" style="100" hidden="1" customWidth="1" outlineLevel="1"/>
    <col min="166" max="166" width="11.83203125" style="100" hidden="1" customWidth="1" outlineLevel="1"/>
    <col min="167" max="167" width="7.33203125" style="100" hidden="1" customWidth="1" outlineLevel="1"/>
    <col min="168" max="168" width="11.83203125" style="100" hidden="1" customWidth="1" outlineLevel="1"/>
    <col min="169" max="169" width="8.83203125" style="100" hidden="1" customWidth="1" outlineLevel="1"/>
    <col min="170" max="170" width="11.83203125" style="100" hidden="1" customWidth="1" outlineLevel="1"/>
    <col min="171" max="171" width="8.1640625" style="100" hidden="1" customWidth="1" outlineLevel="1"/>
    <col min="172" max="172" width="11.83203125" style="100" hidden="1" customWidth="1" outlineLevel="1"/>
    <col min="173" max="173" width="8" style="100" hidden="1" customWidth="1" outlineLevel="1"/>
    <col min="174" max="174" width="11.83203125" style="100" hidden="1" customWidth="1" outlineLevel="1"/>
    <col min="175" max="175" width="8" style="100" hidden="1" customWidth="1" outlineLevel="1"/>
    <col min="176" max="185" width="11.83203125" style="100" hidden="1" customWidth="1" outlineLevel="1"/>
    <col min="186" max="186" width="15.1640625" style="100" hidden="1" customWidth="1" outlineLevel="1"/>
    <col min="187" max="187" width="15.5" style="100" hidden="1" customWidth="1" outlineLevel="1"/>
    <col min="188" max="188" width="15.6640625" style="100" hidden="1" customWidth="1" outlineLevel="1"/>
    <col min="189" max="189" width="5.83203125" style="100" hidden="1" customWidth="1" collapsed="1"/>
    <col min="190" max="190" width="10.1640625" style="100" hidden="1" customWidth="1" outlineLevel="1"/>
    <col min="191" max="191" width="7.83203125" style="100" hidden="1" customWidth="1" outlineLevel="1"/>
    <col min="192" max="192" width="10" style="100" hidden="1" customWidth="1" outlineLevel="1"/>
    <col min="193" max="193" width="14.6640625" style="100" hidden="1" customWidth="1" outlineLevel="1"/>
    <col min="194" max="194" width="12.33203125" style="100" hidden="1" customWidth="1" outlineLevel="1"/>
    <col min="195" max="195" width="9.5" style="100" hidden="1" customWidth="1" outlineLevel="1"/>
    <col min="196" max="196" width="11.83203125" style="100" hidden="1" customWidth="1" outlineLevel="1"/>
    <col min="197" max="197" width="7.33203125" style="100" hidden="1" customWidth="1" outlineLevel="1"/>
    <col min="198" max="198" width="11.83203125" style="100" hidden="1" customWidth="1" outlineLevel="1"/>
    <col min="199" max="199" width="8.83203125" style="100" hidden="1" customWidth="1" outlineLevel="1"/>
    <col min="200" max="200" width="11.83203125" style="100" hidden="1" customWidth="1" outlineLevel="1"/>
    <col min="201" max="201" width="8.1640625" style="100" hidden="1" customWidth="1" outlineLevel="1"/>
    <col min="202" max="202" width="11.83203125" style="100" hidden="1" customWidth="1" outlineLevel="1"/>
    <col min="203" max="203" width="8" style="100" hidden="1" customWidth="1" outlineLevel="1"/>
    <col min="204" max="204" width="11.83203125" style="100" hidden="1" customWidth="1" outlineLevel="1"/>
    <col min="205" max="205" width="8" style="100" hidden="1" customWidth="1" outlineLevel="1"/>
    <col min="206" max="215" width="11.83203125" style="100" hidden="1" customWidth="1" outlineLevel="1"/>
    <col min="216" max="216" width="15.1640625" style="100" hidden="1" customWidth="1" outlineLevel="1"/>
    <col min="217" max="217" width="15.5" style="100" hidden="1" customWidth="1" outlineLevel="1"/>
    <col min="218" max="218" width="15.6640625" style="100" hidden="1" customWidth="1" outlineLevel="1"/>
    <col min="219" max="219" width="5.83203125" style="100" hidden="1" customWidth="1" collapsed="1"/>
    <col min="220" max="220" width="9" style="100" hidden="1" customWidth="1" outlineLevel="1"/>
    <col min="221" max="221" width="7.83203125" style="100" hidden="1" customWidth="1" outlineLevel="1"/>
    <col min="222" max="222" width="10" style="100" hidden="1" customWidth="1" outlineLevel="1"/>
    <col min="223" max="223" width="14.6640625" style="100" hidden="1" customWidth="1" outlineLevel="1"/>
    <col min="224" max="224" width="12.33203125" style="100" hidden="1" customWidth="1" outlineLevel="1"/>
    <col min="225" max="225" width="9.5" style="100" hidden="1" customWidth="1" outlineLevel="1"/>
    <col min="226" max="226" width="11.83203125" style="100" hidden="1" customWidth="1" outlineLevel="1"/>
    <col min="227" max="227" width="7.33203125" style="100" hidden="1" customWidth="1" outlineLevel="1"/>
    <col min="228" max="228" width="11.83203125" style="100" hidden="1" customWidth="1" outlineLevel="1"/>
    <col min="229" max="229" width="8.83203125" style="100" hidden="1" customWidth="1" outlineLevel="1"/>
    <col min="230" max="230" width="11.83203125" style="100" hidden="1" customWidth="1" outlineLevel="1"/>
    <col min="231" max="231" width="8.1640625" style="100" hidden="1" customWidth="1" outlineLevel="1"/>
    <col min="232" max="232" width="11.83203125" style="100" hidden="1" customWidth="1" outlineLevel="1"/>
    <col min="233" max="233" width="8" style="100" hidden="1" customWidth="1" outlineLevel="1"/>
    <col min="234" max="234" width="11.83203125" style="100" hidden="1" customWidth="1" outlineLevel="1"/>
    <col min="235" max="235" width="8" style="100" hidden="1" customWidth="1" outlineLevel="1"/>
    <col min="236" max="245" width="11.83203125" style="100" hidden="1" customWidth="1" outlineLevel="1"/>
    <col min="246" max="246" width="15.1640625" style="100" hidden="1" customWidth="1" outlineLevel="1"/>
    <col min="247" max="247" width="15.5" style="100" hidden="1" customWidth="1" outlineLevel="1"/>
    <col min="248" max="248" width="15.6640625" style="100" hidden="1" customWidth="1" outlineLevel="1"/>
    <col min="249" max="249" width="5.83203125" style="100" hidden="1" customWidth="1" collapsed="1"/>
    <col min="250" max="250" width="9.33203125" style="100" hidden="1" customWidth="1" outlineLevel="1"/>
    <col min="251" max="251" width="7.83203125" style="100" hidden="1" customWidth="1" outlineLevel="1"/>
    <col min="252" max="252" width="10" style="100" hidden="1" customWidth="1" outlineLevel="1"/>
    <col min="253" max="253" width="14.6640625" style="100" hidden="1" customWidth="1" outlineLevel="1"/>
    <col min="254" max="254" width="12.33203125" style="100" hidden="1" customWidth="1" outlineLevel="1"/>
    <col min="255" max="255" width="9.5" style="100" hidden="1" customWidth="1" outlineLevel="1"/>
    <col min="256" max="256" width="11.83203125" style="100" hidden="1" customWidth="1" outlineLevel="1"/>
    <col min="257" max="257" width="7.33203125" style="100" hidden="1" customWidth="1" outlineLevel="1"/>
    <col min="258" max="258" width="11.83203125" style="100" hidden="1" customWidth="1" outlineLevel="1"/>
    <col min="259" max="259" width="8.83203125" style="100" hidden="1" customWidth="1" outlineLevel="1"/>
    <col min="260" max="260" width="11.83203125" style="100" hidden="1" customWidth="1" outlineLevel="1"/>
    <col min="261" max="261" width="8.1640625" style="100" hidden="1" customWidth="1" outlineLevel="1"/>
    <col min="262" max="262" width="11.83203125" style="100" hidden="1" customWidth="1" outlineLevel="1"/>
    <col min="263" max="263" width="8" style="100" hidden="1" customWidth="1" outlineLevel="1"/>
    <col min="264" max="264" width="11.83203125" style="100" hidden="1" customWidth="1" outlineLevel="1"/>
    <col min="265" max="265" width="8" style="100" hidden="1" customWidth="1" outlineLevel="1"/>
    <col min="266" max="275" width="11.83203125" style="100" hidden="1" customWidth="1" outlineLevel="1"/>
    <col min="276" max="276" width="15.1640625" style="100" hidden="1" customWidth="1" outlineLevel="1"/>
    <col min="277" max="277" width="15.5" style="100" hidden="1" customWidth="1" outlineLevel="1"/>
    <col min="278" max="278" width="15.6640625" style="100" hidden="1" customWidth="1" outlineLevel="1"/>
    <col min="279" max="279" width="5.83203125" style="100" hidden="1" customWidth="1" collapsed="1"/>
    <col min="280" max="280" width="9.83203125" style="100" hidden="1" customWidth="1"/>
    <col min="281" max="282" width="12.5" style="100" hidden="1" customWidth="1"/>
    <col min="283" max="283" width="14.5" style="100" hidden="1" customWidth="1"/>
    <col min="284" max="284" width="13" style="100" hidden="1" customWidth="1"/>
    <col min="285" max="285" width="9.83203125" style="100" hidden="1" customWidth="1"/>
    <col min="286" max="286" width="17.5" style="100" hidden="1" customWidth="1" outlineLevel="1"/>
    <col min="287" max="287" width="12.5" style="100" hidden="1" customWidth="1" outlineLevel="1"/>
    <col min="288" max="288" width="12.6640625" style="162" hidden="1" customWidth="1" outlineLevel="1"/>
    <col min="289" max="289" width="11.5" style="100" hidden="1" customWidth="1" outlineLevel="1"/>
    <col min="290" max="305" width="12.5" style="100" hidden="1" customWidth="1" outlineLevel="1"/>
    <col min="306" max="306" width="15.1640625" style="100" hidden="1" customWidth="1" collapsed="1"/>
    <col min="307" max="308" width="15.1640625" style="100" hidden="1" customWidth="1"/>
    <col min="309" max="309" width="5.83203125" style="100" customWidth="1"/>
    <col min="310" max="312" width="14.83203125" style="100" customWidth="1"/>
    <col min="313" max="313" width="5" style="100" customWidth="1"/>
    <col min="314" max="314" width="14.83203125" style="100" customWidth="1"/>
    <col min="315" max="316" width="14.83203125" style="23" customWidth="1"/>
    <col min="317" max="317" width="14.83203125" style="100" customWidth="1"/>
    <col min="318" max="318" width="6.83203125" style="100" customWidth="1"/>
    <col min="319" max="319" width="16.5" style="100" customWidth="1"/>
    <col min="320" max="320" width="12.5" style="279"/>
    <col min="321" max="16384" width="12.5" style="100"/>
  </cols>
  <sheetData>
    <row r="1" spans="1:323" s="210" customFormat="1" ht="42" customHeight="1" x14ac:dyDescent="0.3">
      <c r="A1" s="144" t="s">
        <v>133</v>
      </c>
      <c r="B1" s="18"/>
      <c r="C1" s="209"/>
      <c r="D1" s="19"/>
      <c r="J1" s="948" t="str">
        <f>SUMMARY!H1</f>
        <v>MM/DD/YY</v>
      </c>
      <c r="K1" s="948"/>
      <c r="L1" s="948"/>
      <c r="N1" s="948"/>
      <c r="O1" s="948"/>
      <c r="P1" s="948"/>
      <c r="R1" s="948"/>
      <c r="S1" s="948"/>
      <c r="T1" s="948"/>
      <c r="V1" s="948"/>
      <c r="W1" s="948"/>
      <c r="X1" s="948"/>
      <c r="Z1" s="948"/>
      <c r="AA1" s="948"/>
      <c r="AB1" s="948"/>
      <c r="AC1" s="211"/>
      <c r="AD1" s="212"/>
      <c r="AI1" s="213"/>
      <c r="AJ1" s="18"/>
      <c r="AK1" s="18"/>
      <c r="AL1" s="18"/>
      <c r="AM1" s="209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P1" s="102"/>
      <c r="IQ1" s="102"/>
      <c r="IR1" s="102"/>
      <c r="IS1" s="102"/>
      <c r="IT1" s="102"/>
      <c r="IU1" s="102"/>
      <c r="IV1" s="102"/>
      <c r="IW1" s="102"/>
      <c r="IX1" s="102"/>
      <c r="IY1" s="102"/>
      <c r="IZ1" s="102"/>
      <c r="JA1" s="102"/>
      <c r="JB1" s="102"/>
      <c r="JC1" s="102"/>
      <c r="JD1" s="102"/>
      <c r="JE1" s="102"/>
      <c r="JF1" s="102"/>
      <c r="JG1" s="102"/>
      <c r="JH1" s="102"/>
      <c r="JI1" s="102"/>
      <c r="JJ1" s="102"/>
      <c r="JK1" s="102"/>
      <c r="JL1" s="102"/>
      <c r="JM1" s="102"/>
      <c r="JN1" s="102"/>
      <c r="JO1" s="102"/>
      <c r="JP1" s="102"/>
      <c r="JQ1" s="102"/>
      <c r="JR1" s="102"/>
      <c r="JT1" s="102"/>
      <c r="JU1" s="102"/>
      <c r="JV1" s="102"/>
      <c r="JW1" s="102"/>
      <c r="JX1" s="102"/>
      <c r="JY1" s="102"/>
      <c r="JZ1" s="102"/>
      <c r="KA1" s="102"/>
      <c r="KB1" s="102"/>
      <c r="KC1" s="102"/>
      <c r="KD1" s="102"/>
      <c r="KE1" s="102"/>
      <c r="KF1" s="102"/>
      <c r="KG1" s="102"/>
      <c r="KH1" s="102"/>
      <c r="KI1" s="102"/>
      <c r="KJ1" s="102"/>
      <c r="KK1" s="102"/>
      <c r="KL1" s="102"/>
      <c r="KM1" s="102"/>
      <c r="KN1" s="102"/>
      <c r="KO1" s="102"/>
      <c r="KP1" s="102"/>
      <c r="KQ1" s="102"/>
      <c r="KR1" s="102"/>
      <c r="KS1" s="102"/>
      <c r="KT1" s="102"/>
      <c r="KU1" s="102"/>
      <c r="KV1" s="102"/>
      <c r="KW1" s="102"/>
      <c r="LC1" s="214"/>
      <c r="LD1" s="214"/>
      <c r="LH1" s="378"/>
    </row>
    <row r="2" spans="1:323" s="150" customFormat="1" ht="24" x14ac:dyDescent="0.3">
      <c r="A2" s="91" t="str">
        <f>SUMMARY!A2</f>
        <v>SHOW NAME</v>
      </c>
      <c r="B2" s="20" t="s">
        <v>146</v>
      </c>
      <c r="C2" s="20"/>
      <c r="D2" s="20"/>
      <c r="E2" s="20"/>
      <c r="F2" s="20"/>
      <c r="G2" s="20"/>
      <c r="H2" s="20"/>
      <c r="I2" s="21"/>
      <c r="J2" s="21"/>
      <c r="K2" s="22"/>
      <c r="L2" s="22"/>
      <c r="M2" s="21"/>
      <c r="N2" s="21"/>
      <c r="O2" s="22"/>
      <c r="P2" s="22"/>
      <c r="Q2" s="21"/>
      <c r="R2" s="21"/>
      <c r="S2" s="22"/>
      <c r="T2" s="22"/>
      <c r="U2" s="21"/>
      <c r="V2" s="21"/>
      <c r="W2" s="22"/>
      <c r="X2" s="22"/>
      <c r="Y2" s="21"/>
      <c r="Z2" s="21"/>
      <c r="AA2" s="22"/>
      <c r="AB2" s="22"/>
      <c r="AC2" s="22"/>
      <c r="AD2" s="149"/>
      <c r="AE2" s="91" t="s">
        <v>42</v>
      </c>
      <c r="AF2" s="25"/>
      <c r="AG2" s="22"/>
      <c r="AH2" s="22"/>
      <c r="AI2" s="99"/>
      <c r="AJ2" s="20" t="str">
        <f>SUMMARY!A2</f>
        <v>SHOW NAME</v>
      </c>
      <c r="AK2" s="25" t="s">
        <v>150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1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1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1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1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H2" s="379"/>
    </row>
    <row r="3" spans="1:323" s="156" customFormat="1" ht="17" thickBot="1" x14ac:dyDescent="0.25">
      <c r="A3" s="151"/>
      <c r="B3" s="152"/>
      <c r="C3" s="152"/>
      <c r="D3" s="152"/>
      <c r="E3" s="152"/>
      <c r="F3" s="152"/>
      <c r="G3" s="152"/>
      <c r="H3" s="152"/>
      <c r="I3" s="153"/>
      <c r="J3" s="153"/>
      <c r="K3" s="149"/>
      <c r="L3" s="149"/>
      <c r="M3" s="153"/>
      <c r="N3" s="153"/>
      <c r="O3" s="149"/>
      <c r="P3" s="149"/>
      <c r="Q3" s="153"/>
      <c r="R3" s="153"/>
      <c r="S3" s="149"/>
      <c r="T3" s="149"/>
      <c r="U3" s="153"/>
      <c r="V3" s="153"/>
      <c r="W3" s="149"/>
      <c r="X3" s="149"/>
      <c r="Y3" s="153"/>
      <c r="Z3" s="153"/>
      <c r="AA3" s="149"/>
      <c r="AB3" s="149"/>
      <c r="AC3" s="149"/>
      <c r="AD3" s="149"/>
      <c r="AE3" s="149"/>
      <c r="AF3" s="149"/>
      <c r="AG3" s="149"/>
      <c r="AH3" s="149"/>
      <c r="AI3" s="99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5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3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P3" s="154"/>
      <c r="IQ3" s="154"/>
      <c r="IR3" s="154"/>
      <c r="IS3" s="154"/>
      <c r="IT3" s="154"/>
      <c r="IU3" s="154"/>
      <c r="IV3" s="154"/>
      <c r="IW3" s="154"/>
      <c r="IX3" s="154"/>
      <c r="IY3" s="154"/>
      <c r="IZ3" s="154"/>
      <c r="JA3" s="154"/>
      <c r="JB3" s="154"/>
      <c r="JC3" s="154"/>
      <c r="JD3" s="154"/>
      <c r="JE3" s="154"/>
      <c r="JF3" s="154"/>
      <c r="JG3" s="154"/>
      <c r="JH3" s="154"/>
      <c r="JI3" s="154"/>
      <c r="JJ3" s="154"/>
      <c r="JK3" s="154"/>
      <c r="JL3" s="154"/>
      <c r="JM3" s="154"/>
      <c r="JN3" s="154"/>
      <c r="JO3" s="154"/>
      <c r="JP3" s="154"/>
      <c r="JQ3" s="154"/>
      <c r="JR3" s="154"/>
      <c r="KB3" s="157"/>
      <c r="LH3" s="380"/>
    </row>
    <row r="4" spans="1:323" ht="17" hidden="1" customHeight="1" thickBot="1" x14ac:dyDescent="0.25">
      <c r="A4" s="64"/>
      <c r="D4" s="158"/>
      <c r="E4" s="158"/>
      <c r="F4" s="64"/>
      <c r="G4" s="64"/>
      <c r="H4" s="64"/>
      <c r="I4" s="159"/>
      <c r="J4" s="159"/>
      <c r="K4" s="158"/>
      <c r="L4" s="158"/>
      <c r="M4" s="159"/>
      <c r="N4" s="159"/>
      <c r="O4" s="158"/>
      <c r="P4" s="158"/>
      <c r="Q4" s="159"/>
      <c r="R4" s="159"/>
      <c r="S4" s="158"/>
      <c r="T4" s="158"/>
      <c r="U4" s="159"/>
      <c r="V4" s="159"/>
      <c r="W4" s="158"/>
      <c r="X4" s="158"/>
      <c r="Y4" s="159"/>
      <c r="Z4" s="159"/>
      <c r="AA4" s="158"/>
      <c r="AB4" s="158"/>
      <c r="AC4" s="160"/>
      <c r="AD4" s="161"/>
      <c r="AI4" s="99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4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5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6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P4" s="163"/>
      <c r="IQ4" s="163"/>
      <c r="IR4" s="163"/>
      <c r="IS4" s="163"/>
      <c r="IT4" s="163"/>
      <c r="IU4" s="163"/>
      <c r="IV4" s="163"/>
      <c r="IW4" s="163"/>
      <c r="IX4" s="163"/>
      <c r="IY4" s="163"/>
      <c r="IZ4" s="163"/>
      <c r="JA4" s="163"/>
      <c r="JB4" s="163"/>
      <c r="JC4" s="163"/>
      <c r="JD4" s="163"/>
      <c r="JE4" s="163"/>
      <c r="JF4" s="163"/>
      <c r="JG4" s="163"/>
      <c r="JH4" s="163"/>
      <c r="JI4" s="163"/>
      <c r="JJ4" s="163"/>
      <c r="JK4" s="163"/>
      <c r="JL4" s="163"/>
      <c r="JM4" s="163"/>
      <c r="JN4" s="163"/>
      <c r="JO4" s="163"/>
      <c r="JP4" s="163"/>
      <c r="JQ4" s="163"/>
      <c r="JR4" s="163"/>
    </row>
    <row r="5" spans="1:323" ht="15" customHeight="1" x14ac:dyDescent="0.2">
      <c r="A5" s="949" t="s">
        <v>134</v>
      </c>
      <c r="B5" s="950"/>
      <c r="C5" s="950"/>
      <c r="D5" s="959" t="s">
        <v>17</v>
      </c>
      <c r="E5" s="950"/>
      <c r="F5" s="950"/>
      <c r="G5" s="950"/>
      <c r="H5" s="950"/>
      <c r="I5" s="959" t="s">
        <v>81</v>
      </c>
      <c r="J5" s="959"/>
      <c r="K5" s="959"/>
      <c r="L5" s="960"/>
      <c r="M5" s="964" t="s">
        <v>18</v>
      </c>
      <c r="N5" s="964"/>
      <c r="O5" s="964"/>
      <c r="P5" s="965"/>
      <c r="Q5" s="963" t="s">
        <v>18</v>
      </c>
      <c r="R5" s="964"/>
      <c r="S5" s="964"/>
      <c r="T5" s="965"/>
      <c r="U5" s="963" t="s">
        <v>18</v>
      </c>
      <c r="V5" s="964"/>
      <c r="W5" s="964"/>
      <c r="X5" s="965"/>
      <c r="Y5" s="963" t="s">
        <v>18</v>
      </c>
      <c r="Z5" s="964"/>
      <c r="AA5" s="964"/>
      <c r="AB5" s="965"/>
      <c r="AC5" s="940" t="s">
        <v>4</v>
      </c>
      <c r="AD5" s="27"/>
      <c r="AE5" s="942" t="s">
        <v>46</v>
      </c>
      <c r="AF5" s="943"/>
      <c r="AG5" s="943"/>
      <c r="AH5" s="944"/>
      <c r="AI5" s="99"/>
      <c r="AJ5" s="953" t="s">
        <v>13</v>
      </c>
      <c r="AK5" s="954"/>
      <c r="AL5" s="955"/>
      <c r="AM5" s="167"/>
      <c r="AN5" s="938" t="s">
        <v>122</v>
      </c>
      <c r="AO5" s="924"/>
      <c r="AP5" s="924"/>
      <c r="AQ5" s="924"/>
      <c r="AR5" s="979" t="s">
        <v>66</v>
      </c>
      <c r="AS5" s="979"/>
      <c r="AT5" s="973" t="s">
        <v>49</v>
      </c>
      <c r="AU5" s="973"/>
      <c r="AV5" s="924" t="s">
        <v>51</v>
      </c>
      <c r="AW5" s="924"/>
      <c r="AX5" s="924" t="s">
        <v>52</v>
      </c>
      <c r="AY5" s="924"/>
      <c r="AZ5" s="924" t="s">
        <v>53</v>
      </c>
      <c r="BA5" s="924"/>
      <c r="BB5" s="924" t="s">
        <v>54</v>
      </c>
      <c r="BC5" s="924"/>
      <c r="BD5" s="924" t="s">
        <v>55</v>
      </c>
      <c r="BE5" s="924"/>
      <c r="BF5" s="924" t="s">
        <v>56</v>
      </c>
      <c r="BG5" s="924"/>
      <c r="BH5" s="924" t="s">
        <v>57</v>
      </c>
      <c r="BI5" s="924"/>
      <c r="BJ5" s="924" t="s">
        <v>58</v>
      </c>
      <c r="BK5" s="924"/>
      <c r="BL5" s="924" t="s">
        <v>59</v>
      </c>
      <c r="BM5" s="924"/>
      <c r="BN5" s="973" t="s">
        <v>63</v>
      </c>
      <c r="BO5" s="973" t="s">
        <v>69</v>
      </c>
      <c r="BP5" s="971" t="s">
        <v>72</v>
      </c>
      <c r="BQ5" s="168"/>
      <c r="BR5" s="975" t="s">
        <v>123</v>
      </c>
      <c r="BS5" s="976"/>
      <c r="BT5" s="976"/>
      <c r="BU5" s="976"/>
      <c r="BV5" s="932" t="s">
        <v>66</v>
      </c>
      <c r="BW5" s="932"/>
      <c r="BX5" s="991" t="s">
        <v>49</v>
      </c>
      <c r="BY5" s="991"/>
      <c r="BZ5" s="993" t="s">
        <v>51</v>
      </c>
      <c r="CA5" s="993"/>
      <c r="CB5" s="993" t="s">
        <v>52</v>
      </c>
      <c r="CC5" s="993"/>
      <c r="CD5" s="993" t="s">
        <v>53</v>
      </c>
      <c r="CE5" s="993"/>
      <c r="CF5" s="993" t="s">
        <v>54</v>
      </c>
      <c r="CG5" s="993"/>
      <c r="CH5" s="993" t="s">
        <v>55</v>
      </c>
      <c r="CI5" s="993"/>
      <c r="CJ5" s="993" t="s">
        <v>56</v>
      </c>
      <c r="CK5" s="993"/>
      <c r="CL5" s="993" t="s">
        <v>57</v>
      </c>
      <c r="CM5" s="993"/>
      <c r="CN5" s="993" t="s">
        <v>58</v>
      </c>
      <c r="CO5" s="993"/>
      <c r="CP5" s="993" t="s">
        <v>59</v>
      </c>
      <c r="CQ5" s="993"/>
      <c r="CR5" s="991" t="s">
        <v>63</v>
      </c>
      <c r="CS5" s="991" t="s">
        <v>69</v>
      </c>
      <c r="CT5" s="1017" t="s">
        <v>72</v>
      </c>
      <c r="CU5" s="168"/>
      <c r="CV5" s="1019" t="s">
        <v>124</v>
      </c>
      <c r="CW5" s="1020"/>
      <c r="CX5" s="1020"/>
      <c r="CY5" s="1020"/>
      <c r="CZ5" s="1003" t="s">
        <v>66</v>
      </c>
      <c r="DA5" s="1003"/>
      <c r="DB5" s="1013" t="s">
        <v>49</v>
      </c>
      <c r="DC5" s="1013"/>
      <c r="DD5" s="1005" t="s">
        <v>51</v>
      </c>
      <c r="DE5" s="1005"/>
      <c r="DF5" s="1005" t="s">
        <v>52</v>
      </c>
      <c r="DG5" s="1005"/>
      <c r="DH5" s="1005" t="s">
        <v>53</v>
      </c>
      <c r="DI5" s="1005"/>
      <c r="DJ5" s="1005" t="s">
        <v>54</v>
      </c>
      <c r="DK5" s="1005"/>
      <c r="DL5" s="1005" t="s">
        <v>55</v>
      </c>
      <c r="DM5" s="1005"/>
      <c r="DN5" s="1005" t="s">
        <v>56</v>
      </c>
      <c r="DO5" s="1005"/>
      <c r="DP5" s="1005" t="s">
        <v>57</v>
      </c>
      <c r="DQ5" s="1005"/>
      <c r="DR5" s="1005" t="s">
        <v>58</v>
      </c>
      <c r="DS5" s="1005"/>
      <c r="DT5" s="1005" t="s">
        <v>59</v>
      </c>
      <c r="DU5" s="1005"/>
      <c r="DV5" s="934" t="s">
        <v>63</v>
      </c>
      <c r="DW5" s="934" t="s">
        <v>69</v>
      </c>
      <c r="DX5" s="936" t="s">
        <v>72</v>
      </c>
      <c r="DY5" s="168"/>
      <c r="DZ5" s="928" t="s">
        <v>125</v>
      </c>
      <c r="EA5" s="929"/>
      <c r="EB5" s="929"/>
      <c r="EC5" s="929"/>
      <c r="ED5" s="1015" t="s">
        <v>66</v>
      </c>
      <c r="EE5" s="1015"/>
      <c r="EF5" s="1011" t="s">
        <v>49</v>
      </c>
      <c r="EG5" s="1011"/>
      <c r="EH5" s="983" t="s">
        <v>51</v>
      </c>
      <c r="EI5" s="983"/>
      <c r="EJ5" s="983" t="s">
        <v>52</v>
      </c>
      <c r="EK5" s="983"/>
      <c r="EL5" s="983" t="s">
        <v>53</v>
      </c>
      <c r="EM5" s="983"/>
      <c r="EN5" s="983" t="s">
        <v>54</v>
      </c>
      <c r="EO5" s="983"/>
      <c r="EP5" s="983" t="s">
        <v>55</v>
      </c>
      <c r="EQ5" s="983"/>
      <c r="ER5" s="983" t="s">
        <v>56</v>
      </c>
      <c r="ES5" s="983"/>
      <c r="ET5" s="983" t="s">
        <v>57</v>
      </c>
      <c r="EU5" s="983"/>
      <c r="EV5" s="983" t="s">
        <v>58</v>
      </c>
      <c r="EW5" s="983"/>
      <c r="EX5" s="983" t="s">
        <v>59</v>
      </c>
      <c r="EY5" s="983"/>
      <c r="EZ5" s="926" t="s">
        <v>63</v>
      </c>
      <c r="FA5" s="926" t="s">
        <v>69</v>
      </c>
      <c r="FB5" s="981" t="s">
        <v>72</v>
      </c>
      <c r="FC5" s="156"/>
      <c r="FD5" s="1007" t="s">
        <v>126</v>
      </c>
      <c r="FE5" s="1008"/>
      <c r="FF5" s="1008"/>
      <c r="FG5" s="1008"/>
      <c r="FH5" s="999" t="s">
        <v>66</v>
      </c>
      <c r="FI5" s="999"/>
      <c r="FJ5" s="1029" t="s">
        <v>49</v>
      </c>
      <c r="FK5" s="1029"/>
      <c r="FL5" s="1001" t="s">
        <v>51</v>
      </c>
      <c r="FM5" s="1001"/>
      <c r="FN5" s="1001" t="s">
        <v>52</v>
      </c>
      <c r="FO5" s="1001"/>
      <c r="FP5" s="1001" t="s">
        <v>53</v>
      </c>
      <c r="FQ5" s="1001"/>
      <c r="FR5" s="1001" t="s">
        <v>54</v>
      </c>
      <c r="FS5" s="1001"/>
      <c r="FT5" s="1001" t="s">
        <v>55</v>
      </c>
      <c r="FU5" s="1001"/>
      <c r="FV5" s="1001" t="s">
        <v>56</v>
      </c>
      <c r="FW5" s="1001"/>
      <c r="FX5" s="1001" t="s">
        <v>57</v>
      </c>
      <c r="FY5" s="1001"/>
      <c r="FZ5" s="1001" t="s">
        <v>58</v>
      </c>
      <c r="GA5" s="1001"/>
      <c r="GB5" s="1001" t="s">
        <v>59</v>
      </c>
      <c r="GC5" s="1001"/>
      <c r="GD5" s="995" t="s">
        <v>63</v>
      </c>
      <c r="GE5" s="995" t="s">
        <v>69</v>
      </c>
      <c r="GF5" s="997" t="s">
        <v>72</v>
      </c>
      <c r="GG5" s="168"/>
      <c r="GH5" s="920" t="s">
        <v>127</v>
      </c>
      <c r="GI5" s="921"/>
      <c r="GJ5" s="921"/>
      <c r="GK5" s="921"/>
      <c r="GL5" s="1031" t="s">
        <v>66</v>
      </c>
      <c r="GM5" s="1031"/>
      <c r="GN5" s="1033" t="s">
        <v>49</v>
      </c>
      <c r="GO5" s="1033"/>
      <c r="GP5" s="1035" t="s">
        <v>51</v>
      </c>
      <c r="GQ5" s="1035"/>
      <c r="GR5" s="1035" t="s">
        <v>52</v>
      </c>
      <c r="GS5" s="1035"/>
      <c r="GT5" s="1035" t="s">
        <v>53</v>
      </c>
      <c r="GU5" s="1035"/>
      <c r="GV5" s="1035" t="s">
        <v>54</v>
      </c>
      <c r="GW5" s="1035"/>
      <c r="GX5" s="1035" t="s">
        <v>55</v>
      </c>
      <c r="GY5" s="1035"/>
      <c r="GZ5" s="1035" t="s">
        <v>56</v>
      </c>
      <c r="HA5" s="1035"/>
      <c r="HB5" s="1035" t="s">
        <v>57</v>
      </c>
      <c r="HC5" s="1035"/>
      <c r="HD5" s="1035" t="s">
        <v>58</v>
      </c>
      <c r="HE5" s="1035"/>
      <c r="HF5" s="1035" t="s">
        <v>59</v>
      </c>
      <c r="HG5" s="1035"/>
      <c r="HH5" s="1037" t="s">
        <v>63</v>
      </c>
      <c r="HI5" s="1037" t="s">
        <v>69</v>
      </c>
      <c r="HJ5" s="1039" t="s">
        <v>72</v>
      </c>
      <c r="HK5" s="168"/>
      <c r="HL5" s="912" t="s">
        <v>128</v>
      </c>
      <c r="HM5" s="913"/>
      <c r="HN5" s="913"/>
      <c r="HO5" s="913"/>
      <c r="HP5" s="916" t="s">
        <v>66</v>
      </c>
      <c r="HQ5" s="916"/>
      <c r="HR5" s="918" t="s">
        <v>49</v>
      </c>
      <c r="HS5" s="918"/>
      <c r="HT5" s="1047" t="s">
        <v>51</v>
      </c>
      <c r="HU5" s="1047"/>
      <c r="HV5" s="1047" t="s">
        <v>52</v>
      </c>
      <c r="HW5" s="1047"/>
      <c r="HX5" s="1047" t="s">
        <v>53</v>
      </c>
      <c r="HY5" s="1047"/>
      <c r="HZ5" s="1047" t="s">
        <v>54</v>
      </c>
      <c r="IA5" s="1047"/>
      <c r="IB5" s="1047" t="s">
        <v>55</v>
      </c>
      <c r="IC5" s="1047"/>
      <c r="ID5" s="1047" t="s">
        <v>56</v>
      </c>
      <c r="IE5" s="1047"/>
      <c r="IF5" s="1047" t="s">
        <v>57</v>
      </c>
      <c r="IG5" s="1047"/>
      <c r="IH5" s="1047" t="s">
        <v>58</v>
      </c>
      <c r="II5" s="1047"/>
      <c r="IJ5" s="1047" t="s">
        <v>59</v>
      </c>
      <c r="IK5" s="1047"/>
      <c r="IL5" s="1049" t="s">
        <v>63</v>
      </c>
      <c r="IM5" s="1051" t="s">
        <v>69</v>
      </c>
      <c r="IN5" s="1053" t="s">
        <v>72</v>
      </c>
      <c r="IO5" s="168"/>
      <c r="IP5" s="1055" t="s">
        <v>129</v>
      </c>
      <c r="IQ5" s="1056"/>
      <c r="IR5" s="1056"/>
      <c r="IS5" s="1056"/>
      <c r="IT5" s="1059" t="s">
        <v>66</v>
      </c>
      <c r="IU5" s="1059"/>
      <c r="IV5" s="1061" t="s">
        <v>49</v>
      </c>
      <c r="IW5" s="1061"/>
      <c r="IX5" s="910" t="s">
        <v>51</v>
      </c>
      <c r="IY5" s="910"/>
      <c r="IZ5" s="910" t="s">
        <v>52</v>
      </c>
      <c r="JA5" s="910"/>
      <c r="JB5" s="910" t="s">
        <v>53</v>
      </c>
      <c r="JC5" s="910"/>
      <c r="JD5" s="910" t="s">
        <v>54</v>
      </c>
      <c r="JE5" s="910"/>
      <c r="JF5" s="910" t="s">
        <v>55</v>
      </c>
      <c r="JG5" s="910"/>
      <c r="JH5" s="910" t="s">
        <v>56</v>
      </c>
      <c r="JI5" s="910"/>
      <c r="JJ5" s="910" t="s">
        <v>57</v>
      </c>
      <c r="JK5" s="910"/>
      <c r="JL5" s="910" t="s">
        <v>58</v>
      </c>
      <c r="JM5" s="910"/>
      <c r="JN5" s="910" t="s">
        <v>59</v>
      </c>
      <c r="JO5" s="910"/>
      <c r="JP5" s="898" t="s">
        <v>63</v>
      </c>
      <c r="JQ5" s="898" t="s">
        <v>69</v>
      </c>
      <c r="JR5" s="900" t="s">
        <v>72</v>
      </c>
      <c r="JS5" s="168"/>
      <c r="JT5" s="985" t="s">
        <v>10</v>
      </c>
      <c r="JU5" s="986"/>
      <c r="JV5" s="986"/>
      <c r="JW5" s="986"/>
      <c r="JX5" s="989" t="s">
        <v>120</v>
      </c>
      <c r="JY5" s="989"/>
      <c r="JZ5" s="1069" t="s">
        <v>49</v>
      </c>
      <c r="KA5" s="1069"/>
      <c r="KB5" s="969" t="s">
        <v>51</v>
      </c>
      <c r="KC5" s="969"/>
      <c r="KD5" s="969" t="s">
        <v>52</v>
      </c>
      <c r="KE5" s="969"/>
      <c r="KF5" s="969" t="s">
        <v>53</v>
      </c>
      <c r="KG5" s="969"/>
      <c r="KH5" s="969" t="s">
        <v>54</v>
      </c>
      <c r="KI5" s="969"/>
      <c r="KJ5" s="969" t="s">
        <v>55</v>
      </c>
      <c r="KK5" s="969"/>
      <c r="KL5" s="969" t="s">
        <v>56</v>
      </c>
      <c r="KM5" s="969"/>
      <c r="KN5" s="969" t="s">
        <v>57</v>
      </c>
      <c r="KO5" s="969"/>
      <c r="KP5" s="969" t="s">
        <v>58</v>
      </c>
      <c r="KQ5" s="969"/>
      <c r="KR5" s="969" t="s">
        <v>59</v>
      </c>
      <c r="KS5" s="969"/>
      <c r="KT5" s="1063" t="s">
        <v>119</v>
      </c>
      <c r="KU5" s="1065" t="s">
        <v>69</v>
      </c>
      <c r="KV5" s="1067" t="s">
        <v>113</v>
      </c>
      <c r="KW5" s="156"/>
      <c r="KX5" s="1041" t="s">
        <v>75</v>
      </c>
      <c r="KY5" s="1042"/>
      <c r="KZ5" s="1043"/>
      <c r="LA5" s="442"/>
      <c r="LB5" s="1023" t="s">
        <v>76</v>
      </c>
      <c r="LC5" s="1024"/>
      <c r="LD5" s="1024"/>
      <c r="LE5" s="1025"/>
    </row>
    <row r="6" spans="1:323" s="162" customFormat="1" ht="26" customHeight="1" thickBot="1" x14ac:dyDescent="0.25">
      <c r="A6" s="951"/>
      <c r="B6" s="952"/>
      <c r="C6" s="952"/>
      <c r="D6" s="952"/>
      <c r="E6" s="952"/>
      <c r="F6" s="952"/>
      <c r="G6" s="952"/>
      <c r="H6" s="952"/>
      <c r="I6" s="961"/>
      <c r="J6" s="961"/>
      <c r="K6" s="961"/>
      <c r="L6" s="962"/>
      <c r="M6" s="967"/>
      <c r="N6" s="967"/>
      <c r="O6" s="967"/>
      <c r="P6" s="968"/>
      <c r="Q6" s="966"/>
      <c r="R6" s="967"/>
      <c r="S6" s="967"/>
      <c r="T6" s="968"/>
      <c r="U6" s="966"/>
      <c r="V6" s="967"/>
      <c r="W6" s="967"/>
      <c r="X6" s="968"/>
      <c r="Y6" s="966"/>
      <c r="Z6" s="967"/>
      <c r="AA6" s="967"/>
      <c r="AB6" s="968"/>
      <c r="AC6" s="941"/>
      <c r="AD6" s="27"/>
      <c r="AE6" s="945"/>
      <c r="AF6" s="946"/>
      <c r="AG6" s="946"/>
      <c r="AH6" s="947"/>
      <c r="AI6" s="99"/>
      <c r="AJ6" s="956"/>
      <c r="AK6" s="957"/>
      <c r="AL6" s="958"/>
      <c r="AM6" s="167"/>
      <c r="AN6" s="939"/>
      <c r="AO6" s="925"/>
      <c r="AP6" s="925"/>
      <c r="AQ6" s="925"/>
      <c r="AR6" s="980"/>
      <c r="AS6" s="980"/>
      <c r="AT6" s="974" t="s">
        <v>49</v>
      </c>
      <c r="AU6" s="974"/>
      <c r="AV6" s="925"/>
      <c r="AW6" s="925"/>
      <c r="AX6" s="925"/>
      <c r="AY6" s="925"/>
      <c r="AZ6" s="925"/>
      <c r="BA6" s="925"/>
      <c r="BB6" s="925"/>
      <c r="BC6" s="925"/>
      <c r="BD6" s="925"/>
      <c r="BE6" s="925"/>
      <c r="BF6" s="925"/>
      <c r="BG6" s="925"/>
      <c r="BH6" s="925"/>
      <c r="BI6" s="925"/>
      <c r="BJ6" s="925"/>
      <c r="BK6" s="925"/>
      <c r="BL6" s="925"/>
      <c r="BM6" s="925"/>
      <c r="BN6" s="974"/>
      <c r="BO6" s="974"/>
      <c r="BP6" s="972"/>
      <c r="BQ6" s="168"/>
      <c r="BR6" s="977"/>
      <c r="BS6" s="978"/>
      <c r="BT6" s="978"/>
      <c r="BU6" s="978"/>
      <c r="BV6" s="933"/>
      <c r="BW6" s="933"/>
      <c r="BX6" s="992"/>
      <c r="BY6" s="992"/>
      <c r="BZ6" s="994"/>
      <c r="CA6" s="994"/>
      <c r="CB6" s="994"/>
      <c r="CC6" s="994"/>
      <c r="CD6" s="994"/>
      <c r="CE6" s="994"/>
      <c r="CF6" s="994"/>
      <c r="CG6" s="994"/>
      <c r="CH6" s="994"/>
      <c r="CI6" s="994"/>
      <c r="CJ6" s="994"/>
      <c r="CK6" s="994"/>
      <c r="CL6" s="994"/>
      <c r="CM6" s="994"/>
      <c r="CN6" s="994"/>
      <c r="CO6" s="994"/>
      <c r="CP6" s="994"/>
      <c r="CQ6" s="994"/>
      <c r="CR6" s="992"/>
      <c r="CS6" s="992"/>
      <c r="CT6" s="1018"/>
      <c r="CU6" s="168"/>
      <c r="CV6" s="1021"/>
      <c r="CW6" s="1022"/>
      <c r="CX6" s="1022"/>
      <c r="CY6" s="1022"/>
      <c r="CZ6" s="1004"/>
      <c r="DA6" s="1004"/>
      <c r="DB6" s="1014"/>
      <c r="DC6" s="1014"/>
      <c r="DD6" s="1006"/>
      <c r="DE6" s="1006"/>
      <c r="DF6" s="1006"/>
      <c r="DG6" s="1006"/>
      <c r="DH6" s="1006"/>
      <c r="DI6" s="1006"/>
      <c r="DJ6" s="1006"/>
      <c r="DK6" s="1006"/>
      <c r="DL6" s="1006"/>
      <c r="DM6" s="1006"/>
      <c r="DN6" s="1006"/>
      <c r="DO6" s="1006"/>
      <c r="DP6" s="1006"/>
      <c r="DQ6" s="1006"/>
      <c r="DR6" s="1006"/>
      <c r="DS6" s="1006"/>
      <c r="DT6" s="1006"/>
      <c r="DU6" s="1006"/>
      <c r="DV6" s="935"/>
      <c r="DW6" s="935"/>
      <c r="DX6" s="937"/>
      <c r="DY6" s="168"/>
      <c r="DZ6" s="930"/>
      <c r="EA6" s="931"/>
      <c r="EB6" s="931"/>
      <c r="EC6" s="931"/>
      <c r="ED6" s="1016"/>
      <c r="EE6" s="1016"/>
      <c r="EF6" s="1012"/>
      <c r="EG6" s="1012"/>
      <c r="EH6" s="984"/>
      <c r="EI6" s="984"/>
      <c r="EJ6" s="984"/>
      <c r="EK6" s="984"/>
      <c r="EL6" s="984"/>
      <c r="EM6" s="984"/>
      <c r="EN6" s="984"/>
      <c r="EO6" s="984"/>
      <c r="EP6" s="984"/>
      <c r="EQ6" s="984"/>
      <c r="ER6" s="984"/>
      <c r="ES6" s="984"/>
      <c r="ET6" s="984"/>
      <c r="EU6" s="984"/>
      <c r="EV6" s="984"/>
      <c r="EW6" s="984"/>
      <c r="EX6" s="984"/>
      <c r="EY6" s="984"/>
      <c r="EZ6" s="927"/>
      <c r="FA6" s="927"/>
      <c r="FB6" s="982"/>
      <c r="FC6" s="169"/>
      <c r="FD6" s="1009"/>
      <c r="FE6" s="1010"/>
      <c r="FF6" s="1010"/>
      <c r="FG6" s="1010"/>
      <c r="FH6" s="1000"/>
      <c r="FI6" s="1000"/>
      <c r="FJ6" s="1030"/>
      <c r="FK6" s="1030"/>
      <c r="FL6" s="1002"/>
      <c r="FM6" s="1002"/>
      <c r="FN6" s="1002"/>
      <c r="FO6" s="1002"/>
      <c r="FP6" s="1002"/>
      <c r="FQ6" s="1002"/>
      <c r="FR6" s="1002"/>
      <c r="FS6" s="1002"/>
      <c r="FT6" s="1002"/>
      <c r="FU6" s="1002"/>
      <c r="FV6" s="1002"/>
      <c r="FW6" s="1002"/>
      <c r="FX6" s="1002"/>
      <c r="FY6" s="1002"/>
      <c r="FZ6" s="1002"/>
      <c r="GA6" s="1002"/>
      <c r="GB6" s="1002"/>
      <c r="GC6" s="1002"/>
      <c r="GD6" s="996"/>
      <c r="GE6" s="996"/>
      <c r="GF6" s="998"/>
      <c r="GG6" s="168"/>
      <c r="GH6" s="922"/>
      <c r="GI6" s="923"/>
      <c r="GJ6" s="923"/>
      <c r="GK6" s="923"/>
      <c r="GL6" s="1032"/>
      <c r="GM6" s="1032"/>
      <c r="GN6" s="1034"/>
      <c r="GO6" s="1034"/>
      <c r="GP6" s="1036"/>
      <c r="GQ6" s="1036"/>
      <c r="GR6" s="1036"/>
      <c r="GS6" s="1036"/>
      <c r="GT6" s="1036"/>
      <c r="GU6" s="1036"/>
      <c r="GV6" s="1036"/>
      <c r="GW6" s="1036"/>
      <c r="GX6" s="1036"/>
      <c r="GY6" s="1036"/>
      <c r="GZ6" s="1036"/>
      <c r="HA6" s="1036"/>
      <c r="HB6" s="1036"/>
      <c r="HC6" s="1036"/>
      <c r="HD6" s="1036"/>
      <c r="HE6" s="1036"/>
      <c r="HF6" s="1036"/>
      <c r="HG6" s="1036"/>
      <c r="HH6" s="1038"/>
      <c r="HI6" s="1038"/>
      <c r="HJ6" s="1040"/>
      <c r="HK6" s="168"/>
      <c r="HL6" s="914"/>
      <c r="HM6" s="915"/>
      <c r="HN6" s="915"/>
      <c r="HO6" s="915"/>
      <c r="HP6" s="917"/>
      <c r="HQ6" s="917"/>
      <c r="HR6" s="919"/>
      <c r="HS6" s="919"/>
      <c r="HT6" s="1048"/>
      <c r="HU6" s="1048"/>
      <c r="HV6" s="1048"/>
      <c r="HW6" s="1048"/>
      <c r="HX6" s="1048"/>
      <c r="HY6" s="1048"/>
      <c r="HZ6" s="1048"/>
      <c r="IA6" s="1048"/>
      <c r="IB6" s="1048"/>
      <c r="IC6" s="1048"/>
      <c r="ID6" s="1048"/>
      <c r="IE6" s="1048"/>
      <c r="IF6" s="1048"/>
      <c r="IG6" s="1048"/>
      <c r="IH6" s="1048"/>
      <c r="II6" s="1048"/>
      <c r="IJ6" s="1048"/>
      <c r="IK6" s="1048"/>
      <c r="IL6" s="1050"/>
      <c r="IM6" s="1052"/>
      <c r="IN6" s="1054"/>
      <c r="IO6" s="168"/>
      <c r="IP6" s="1057"/>
      <c r="IQ6" s="1058"/>
      <c r="IR6" s="1058"/>
      <c r="IS6" s="1058"/>
      <c r="IT6" s="1060"/>
      <c r="IU6" s="1060"/>
      <c r="IV6" s="1062"/>
      <c r="IW6" s="1062"/>
      <c r="IX6" s="911"/>
      <c r="IY6" s="911"/>
      <c r="IZ6" s="911"/>
      <c r="JA6" s="911"/>
      <c r="JB6" s="911"/>
      <c r="JC6" s="911"/>
      <c r="JD6" s="911"/>
      <c r="JE6" s="911"/>
      <c r="JF6" s="911"/>
      <c r="JG6" s="911"/>
      <c r="JH6" s="911"/>
      <c r="JI6" s="911"/>
      <c r="JJ6" s="911"/>
      <c r="JK6" s="911"/>
      <c r="JL6" s="911"/>
      <c r="JM6" s="911"/>
      <c r="JN6" s="911"/>
      <c r="JO6" s="911"/>
      <c r="JP6" s="899"/>
      <c r="JQ6" s="899"/>
      <c r="JR6" s="901"/>
      <c r="JS6" s="168"/>
      <c r="JT6" s="987"/>
      <c r="JU6" s="988"/>
      <c r="JV6" s="988"/>
      <c r="JW6" s="988"/>
      <c r="JX6" s="990"/>
      <c r="JY6" s="990"/>
      <c r="JZ6" s="1070"/>
      <c r="KA6" s="1070"/>
      <c r="KB6" s="970"/>
      <c r="KC6" s="970"/>
      <c r="KD6" s="970"/>
      <c r="KE6" s="970"/>
      <c r="KF6" s="970"/>
      <c r="KG6" s="970"/>
      <c r="KH6" s="970"/>
      <c r="KI6" s="970"/>
      <c r="KJ6" s="970"/>
      <c r="KK6" s="970"/>
      <c r="KL6" s="970"/>
      <c r="KM6" s="970"/>
      <c r="KN6" s="970"/>
      <c r="KO6" s="970"/>
      <c r="KP6" s="970"/>
      <c r="KQ6" s="970"/>
      <c r="KR6" s="970"/>
      <c r="KS6" s="970"/>
      <c r="KT6" s="1064"/>
      <c r="KU6" s="1066"/>
      <c r="KV6" s="1068"/>
      <c r="KW6" s="169"/>
      <c r="KX6" s="1044"/>
      <c r="KY6" s="1045"/>
      <c r="KZ6" s="1046"/>
      <c r="LA6" s="443"/>
      <c r="LB6" s="1026"/>
      <c r="LC6" s="1027"/>
      <c r="LD6" s="1027"/>
      <c r="LE6" s="1028"/>
      <c r="LH6" s="381"/>
    </row>
    <row r="7" spans="1:323" s="182" customFormat="1" ht="48" customHeight="1" x14ac:dyDescent="0.2">
      <c r="A7" s="672" t="s">
        <v>135</v>
      </c>
      <c r="B7" s="699" t="s">
        <v>136</v>
      </c>
      <c r="C7" s="671" t="s">
        <v>137</v>
      </c>
      <c r="D7" s="700" t="s">
        <v>89</v>
      </c>
      <c r="E7" s="700" t="s">
        <v>44</v>
      </c>
      <c r="F7" s="701" t="s">
        <v>5</v>
      </c>
      <c r="G7" s="701" t="s">
        <v>90</v>
      </c>
      <c r="H7" s="701" t="s">
        <v>91</v>
      </c>
      <c r="I7" s="702" t="s">
        <v>92</v>
      </c>
      <c r="J7" s="703" t="s">
        <v>45</v>
      </c>
      <c r="K7" s="704" t="s">
        <v>86</v>
      </c>
      <c r="L7" s="712" t="s">
        <v>64</v>
      </c>
      <c r="M7" s="686" t="s">
        <v>15</v>
      </c>
      <c r="N7" s="171" t="s">
        <v>9</v>
      </c>
      <c r="O7" s="172" t="s">
        <v>16</v>
      </c>
      <c r="P7" s="173" t="s">
        <v>47</v>
      </c>
      <c r="Q7" s="170" t="s">
        <v>15</v>
      </c>
      <c r="R7" s="171" t="s">
        <v>9</v>
      </c>
      <c r="S7" s="172" t="s">
        <v>16</v>
      </c>
      <c r="T7" s="173" t="s">
        <v>47</v>
      </c>
      <c r="U7" s="170" t="s">
        <v>15</v>
      </c>
      <c r="V7" s="171" t="s">
        <v>9</v>
      </c>
      <c r="W7" s="172" t="s">
        <v>16</v>
      </c>
      <c r="X7" s="173" t="s">
        <v>47</v>
      </c>
      <c r="Y7" s="170" t="s">
        <v>15</v>
      </c>
      <c r="Z7" s="171" t="s">
        <v>9</v>
      </c>
      <c r="AA7" s="172" t="s">
        <v>16</v>
      </c>
      <c r="AB7" s="173" t="s">
        <v>47</v>
      </c>
      <c r="AC7" s="174"/>
      <c r="AD7" s="30"/>
      <c r="AE7" s="676" t="s">
        <v>109</v>
      </c>
      <c r="AF7" s="673" t="s">
        <v>108</v>
      </c>
      <c r="AG7" s="673" t="s">
        <v>106</v>
      </c>
      <c r="AH7" s="677" t="s">
        <v>107</v>
      </c>
      <c r="AI7" s="175"/>
      <c r="AJ7" s="672" t="s">
        <v>135</v>
      </c>
      <c r="AK7" s="670" t="str">
        <f>B7</f>
        <v>EPISODE NAME</v>
      </c>
      <c r="AL7" s="280" t="str">
        <f>C7</f>
        <v>EPISODE
LENGTH
(MINS)</v>
      </c>
      <c r="AM7" s="180"/>
      <c r="AN7" s="449" t="s">
        <v>43</v>
      </c>
      <c r="AO7" s="480" t="s">
        <v>39</v>
      </c>
      <c r="AP7" s="480" t="s">
        <v>110</v>
      </c>
      <c r="AQ7" s="480" t="s">
        <v>61</v>
      </c>
      <c r="AR7" s="480" t="s">
        <v>50</v>
      </c>
      <c r="AS7" s="480" t="s">
        <v>43</v>
      </c>
      <c r="AT7" s="480" t="s">
        <v>50</v>
      </c>
      <c r="AU7" s="480" t="s">
        <v>43</v>
      </c>
      <c r="AV7" s="480" t="s">
        <v>50</v>
      </c>
      <c r="AW7" s="480" t="s">
        <v>43</v>
      </c>
      <c r="AX7" s="480" t="s">
        <v>50</v>
      </c>
      <c r="AY7" s="480" t="s">
        <v>43</v>
      </c>
      <c r="AZ7" s="480" t="s">
        <v>50</v>
      </c>
      <c r="BA7" s="480" t="s">
        <v>43</v>
      </c>
      <c r="BB7" s="480" t="s">
        <v>50</v>
      </c>
      <c r="BC7" s="480" t="s">
        <v>43</v>
      </c>
      <c r="BD7" s="480" t="s">
        <v>50</v>
      </c>
      <c r="BE7" s="480" t="s">
        <v>43</v>
      </c>
      <c r="BF7" s="480" t="s">
        <v>50</v>
      </c>
      <c r="BG7" s="480" t="s">
        <v>43</v>
      </c>
      <c r="BH7" s="480" t="s">
        <v>50</v>
      </c>
      <c r="BI7" s="480" t="s">
        <v>43</v>
      </c>
      <c r="BJ7" s="480" t="s">
        <v>50</v>
      </c>
      <c r="BK7" s="480" t="s">
        <v>43</v>
      </c>
      <c r="BL7" s="480" t="s">
        <v>50</v>
      </c>
      <c r="BM7" s="480" t="s">
        <v>43</v>
      </c>
      <c r="BN7" s="480" t="s">
        <v>101</v>
      </c>
      <c r="BO7" s="480" t="s">
        <v>50</v>
      </c>
      <c r="BP7" s="179" t="s">
        <v>50</v>
      </c>
      <c r="BQ7" s="180"/>
      <c r="BR7" s="449" t="s">
        <v>43</v>
      </c>
      <c r="BS7" s="480" t="s">
        <v>39</v>
      </c>
      <c r="BT7" s="480" t="s">
        <v>110</v>
      </c>
      <c r="BU7" s="480" t="s">
        <v>40</v>
      </c>
      <c r="BV7" s="480" t="s">
        <v>50</v>
      </c>
      <c r="BW7" s="480" t="s">
        <v>43</v>
      </c>
      <c r="BX7" s="480" t="s">
        <v>50</v>
      </c>
      <c r="BY7" s="480" t="s">
        <v>43</v>
      </c>
      <c r="BZ7" s="480" t="s">
        <v>50</v>
      </c>
      <c r="CA7" s="480" t="s">
        <v>43</v>
      </c>
      <c r="CB7" s="480" t="s">
        <v>50</v>
      </c>
      <c r="CC7" s="480" t="s">
        <v>43</v>
      </c>
      <c r="CD7" s="480" t="s">
        <v>50</v>
      </c>
      <c r="CE7" s="480" t="s">
        <v>43</v>
      </c>
      <c r="CF7" s="480" t="s">
        <v>50</v>
      </c>
      <c r="CG7" s="480" t="s">
        <v>43</v>
      </c>
      <c r="CH7" s="480" t="s">
        <v>50</v>
      </c>
      <c r="CI7" s="480" t="s">
        <v>43</v>
      </c>
      <c r="CJ7" s="480" t="s">
        <v>50</v>
      </c>
      <c r="CK7" s="480" t="s">
        <v>43</v>
      </c>
      <c r="CL7" s="480" t="s">
        <v>50</v>
      </c>
      <c r="CM7" s="480" t="s">
        <v>43</v>
      </c>
      <c r="CN7" s="480" t="s">
        <v>50</v>
      </c>
      <c r="CO7" s="480" t="s">
        <v>43</v>
      </c>
      <c r="CP7" s="480" t="s">
        <v>50</v>
      </c>
      <c r="CQ7" s="480" t="s">
        <v>43</v>
      </c>
      <c r="CR7" s="480" t="s">
        <v>101</v>
      </c>
      <c r="CS7" s="480" t="s">
        <v>50</v>
      </c>
      <c r="CT7" s="179" t="s">
        <v>50</v>
      </c>
      <c r="CU7" s="180"/>
      <c r="CV7" s="449" t="s">
        <v>43</v>
      </c>
      <c r="CW7" s="480" t="s">
        <v>39</v>
      </c>
      <c r="CX7" s="480" t="s">
        <v>110</v>
      </c>
      <c r="CY7" s="480" t="s">
        <v>61</v>
      </c>
      <c r="CZ7" s="480" t="s">
        <v>50</v>
      </c>
      <c r="DA7" s="480" t="s">
        <v>43</v>
      </c>
      <c r="DB7" s="480" t="s">
        <v>50</v>
      </c>
      <c r="DC7" s="480" t="s">
        <v>43</v>
      </c>
      <c r="DD7" s="480" t="s">
        <v>50</v>
      </c>
      <c r="DE7" s="480" t="s">
        <v>43</v>
      </c>
      <c r="DF7" s="480" t="s">
        <v>50</v>
      </c>
      <c r="DG7" s="480" t="s">
        <v>43</v>
      </c>
      <c r="DH7" s="480" t="s">
        <v>50</v>
      </c>
      <c r="DI7" s="480" t="s">
        <v>43</v>
      </c>
      <c r="DJ7" s="480" t="s">
        <v>50</v>
      </c>
      <c r="DK7" s="480" t="s">
        <v>43</v>
      </c>
      <c r="DL7" s="480" t="s">
        <v>50</v>
      </c>
      <c r="DM7" s="480" t="s">
        <v>43</v>
      </c>
      <c r="DN7" s="480" t="s">
        <v>50</v>
      </c>
      <c r="DO7" s="480" t="s">
        <v>43</v>
      </c>
      <c r="DP7" s="480" t="s">
        <v>50</v>
      </c>
      <c r="DQ7" s="480" t="s">
        <v>43</v>
      </c>
      <c r="DR7" s="480" t="s">
        <v>50</v>
      </c>
      <c r="DS7" s="480" t="s">
        <v>43</v>
      </c>
      <c r="DT7" s="480" t="s">
        <v>50</v>
      </c>
      <c r="DU7" s="480" t="s">
        <v>43</v>
      </c>
      <c r="DV7" s="480" t="s">
        <v>101</v>
      </c>
      <c r="DW7" s="480" t="s">
        <v>50</v>
      </c>
      <c r="DX7" s="179" t="s">
        <v>50</v>
      </c>
      <c r="DY7" s="180"/>
      <c r="DZ7" s="449" t="s">
        <v>43</v>
      </c>
      <c r="EA7" s="480" t="s">
        <v>39</v>
      </c>
      <c r="EB7" s="480" t="s">
        <v>110</v>
      </c>
      <c r="EC7" s="480" t="s">
        <v>61</v>
      </c>
      <c r="ED7" s="480" t="s">
        <v>50</v>
      </c>
      <c r="EE7" s="480" t="s">
        <v>43</v>
      </c>
      <c r="EF7" s="480" t="s">
        <v>50</v>
      </c>
      <c r="EG7" s="480" t="s">
        <v>43</v>
      </c>
      <c r="EH7" s="480" t="s">
        <v>50</v>
      </c>
      <c r="EI7" s="480" t="s">
        <v>43</v>
      </c>
      <c r="EJ7" s="480" t="s">
        <v>50</v>
      </c>
      <c r="EK7" s="480" t="s">
        <v>43</v>
      </c>
      <c r="EL7" s="480" t="s">
        <v>50</v>
      </c>
      <c r="EM7" s="480" t="s">
        <v>43</v>
      </c>
      <c r="EN7" s="480" t="s">
        <v>50</v>
      </c>
      <c r="EO7" s="480" t="s">
        <v>43</v>
      </c>
      <c r="EP7" s="480" t="s">
        <v>50</v>
      </c>
      <c r="EQ7" s="480" t="s">
        <v>43</v>
      </c>
      <c r="ER7" s="480" t="s">
        <v>50</v>
      </c>
      <c r="ES7" s="480" t="s">
        <v>43</v>
      </c>
      <c r="ET7" s="480" t="s">
        <v>50</v>
      </c>
      <c r="EU7" s="480" t="s">
        <v>43</v>
      </c>
      <c r="EV7" s="480" t="s">
        <v>50</v>
      </c>
      <c r="EW7" s="480" t="s">
        <v>43</v>
      </c>
      <c r="EX7" s="480" t="s">
        <v>50</v>
      </c>
      <c r="EY7" s="480" t="s">
        <v>43</v>
      </c>
      <c r="EZ7" s="480" t="s">
        <v>101</v>
      </c>
      <c r="FA7" s="480" t="s">
        <v>50</v>
      </c>
      <c r="FB7" s="179" t="s">
        <v>50</v>
      </c>
      <c r="FC7" s="180"/>
      <c r="FD7" s="449" t="s">
        <v>43</v>
      </c>
      <c r="FE7" s="480" t="s">
        <v>39</v>
      </c>
      <c r="FF7" s="480" t="s">
        <v>110</v>
      </c>
      <c r="FG7" s="480" t="s">
        <v>61</v>
      </c>
      <c r="FH7" s="480" t="s">
        <v>50</v>
      </c>
      <c r="FI7" s="480" t="s">
        <v>43</v>
      </c>
      <c r="FJ7" s="480" t="s">
        <v>50</v>
      </c>
      <c r="FK7" s="480" t="s">
        <v>43</v>
      </c>
      <c r="FL7" s="480" t="s">
        <v>50</v>
      </c>
      <c r="FM7" s="480" t="s">
        <v>43</v>
      </c>
      <c r="FN7" s="480" t="s">
        <v>50</v>
      </c>
      <c r="FO7" s="480" t="s">
        <v>43</v>
      </c>
      <c r="FP7" s="480" t="s">
        <v>50</v>
      </c>
      <c r="FQ7" s="480" t="s">
        <v>43</v>
      </c>
      <c r="FR7" s="480" t="s">
        <v>50</v>
      </c>
      <c r="FS7" s="480" t="s">
        <v>43</v>
      </c>
      <c r="FT7" s="480" t="s">
        <v>50</v>
      </c>
      <c r="FU7" s="480" t="s">
        <v>43</v>
      </c>
      <c r="FV7" s="480" t="s">
        <v>50</v>
      </c>
      <c r="FW7" s="480" t="s">
        <v>43</v>
      </c>
      <c r="FX7" s="480" t="s">
        <v>50</v>
      </c>
      <c r="FY7" s="480" t="s">
        <v>43</v>
      </c>
      <c r="FZ7" s="480" t="s">
        <v>50</v>
      </c>
      <c r="GA7" s="480" t="s">
        <v>43</v>
      </c>
      <c r="GB7" s="480" t="s">
        <v>50</v>
      </c>
      <c r="GC7" s="480" t="s">
        <v>43</v>
      </c>
      <c r="GD7" s="480" t="s">
        <v>50</v>
      </c>
      <c r="GE7" s="480" t="s">
        <v>50</v>
      </c>
      <c r="GF7" s="179" t="s">
        <v>50</v>
      </c>
      <c r="GG7" s="180"/>
      <c r="GH7" s="449" t="s">
        <v>43</v>
      </c>
      <c r="GI7" s="480" t="s">
        <v>39</v>
      </c>
      <c r="GJ7" s="480" t="s">
        <v>48</v>
      </c>
      <c r="GK7" s="480" t="s">
        <v>61</v>
      </c>
      <c r="GL7" s="480" t="s">
        <v>50</v>
      </c>
      <c r="GM7" s="480" t="s">
        <v>43</v>
      </c>
      <c r="GN7" s="480" t="s">
        <v>50</v>
      </c>
      <c r="GO7" s="480" t="s">
        <v>43</v>
      </c>
      <c r="GP7" s="480" t="s">
        <v>50</v>
      </c>
      <c r="GQ7" s="480" t="s">
        <v>43</v>
      </c>
      <c r="GR7" s="480" t="s">
        <v>50</v>
      </c>
      <c r="GS7" s="480" t="s">
        <v>43</v>
      </c>
      <c r="GT7" s="480" t="s">
        <v>50</v>
      </c>
      <c r="GU7" s="480" t="s">
        <v>43</v>
      </c>
      <c r="GV7" s="480" t="s">
        <v>50</v>
      </c>
      <c r="GW7" s="480" t="s">
        <v>43</v>
      </c>
      <c r="GX7" s="480" t="s">
        <v>50</v>
      </c>
      <c r="GY7" s="480" t="s">
        <v>43</v>
      </c>
      <c r="GZ7" s="480" t="s">
        <v>50</v>
      </c>
      <c r="HA7" s="480" t="s">
        <v>43</v>
      </c>
      <c r="HB7" s="480" t="s">
        <v>50</v>
      </c>
      <c r="HC7" s="480" t="s">
        <v>43</v>
      </c>
      <c r="HD7" s="480" t="s">
        <v>50</v>
      </c>
      <c r="HE7" s="480" t="s">
        <v>43</v>
      </c>
      <c r="HF7" s="480" t="s">
        <v>50</v>
      </c>
      <c r="HG7" s="480" t="s">
        <v>43</v>
      </c>
      <c r="HH7" s="480" t="s">
        <v>50</v>
      </c>
      <c r="HI7" s="480" t="s">
        <v>50</v>
      </c>
      <c r="HJ7" s="179" t="s">
        <v>50</v>
      </c>
      <c r="HK7" s="180"/>
      <c r="HL7" s="449" t="s">
        <v>43</v>
      </c>
      <c r="HM7" s="480" t="s">
        <v>39</v>
      </c>
      <c r="HN7" s="480" t="s">
        <v>48</v>
      </c>
      <c r="HO7" s="480" t="s">
        <v>61</v>
      </c>
      <c r="HP7" s="480" t="s">
        <v>50</v>
      </c>
      <c r="HQ7" s="480" t="s">
        <v>43</v>
      </c>
      <c r="HR7" s="480" t="s">
        <v>50</v>
      </c>
      <c r="HS7" s="480" t="s">
        <v>43</v>
      </c>
      <c r="HT7" s="480" t="s">
        <v>50</v>
      </c>
      <c r="HU7" s="480" t="s">
        <v>43</v>
      </c>
      <c r="HV7" s="480" t="s">
        <v>50</v>
      </c>
      <c r="HW7" s="480" t="s">
        <v>43</v>
      </c>
      <c r="HX7" s="480" t="s">
        <v>50</v>
      </c>
      <c r="HY7" s="480" t="s">
        <v>43</v>
      </c>
      <c r="HZ7" s="480" t="s">
        <v>50</v>
      </c>
      <c r="IA7" s="480" t="s">
        <v>43</v>
      </c>
      <c r="IB7" s="480" t="s">
        <v>50</v>
      </c>
      <c r="IC7" s="480" t="s">
        <v>43</v>
      </c>
      <c r="ID7" s="480" t="s">
        <v>50</v>
      </c>
      <c r="IE7" s="480" t="s">
        <v>43</v>
      </c>
      <c r="IF7" s="480" t="s">
        <v>50</v>
      </c>
      <c r="IG7" s="480" t="s">
        <v>43</v>
      </c>
      <c r="IH7" s="480" t="s">
        <v>50</v>
      </c>
      <c r="II7" s="480" t="s">
        <v>43</v>
      </c>
      <c r="IJ7" s="480" t="s">
        <v>50</v>
      </c>
      <c r="IK7" s="480" t="s">
        <v>43</v>
      </c>
      <c r="IL7" s="480" t="s">
        <v>50</v>
      </c>
      <c r="IM7" s="480" t="s">
        <v>50</v>
      </c>
      <c r="IN7" s="179" t="s">
        <v>50</v>
      </c>
      <c r="IO7" s="180"/>
      <c r="IP7" s="449" t="s">
        <v>43</v>
      </c>
      <c r="IQ7" s="480" t="s">
        <v>39</v>
      </c>
      <c r="IR7" s="480" t="s">
        <v>48</v>
      </c>
      <c r="IS7" s="480" t="s">
        <v>61</v>
      </c>
      <c r="IT7" s="480" t="s">
        <v>50</v>
      </c>
      <c r="IU7" s="480" t="s">
        <v>43</v>
      </c>
      <c r="IV7" s="480" t="s">
        <v>50</v>
      </c>
      <c r="IW7" s="480" t="s">
        <v>43</v>
      </c>
      <c r="IX7" s="480" t="s">
        <v>50</v>
      </c>
      <c r="IY7" s="480" t="s">
        <v>43</v>
      </c>
      <c r="IZ7" s="480" t="s">
        <v>50</v>
      </c>
      <c r="JA7" s="480" t="s">
        <v>43</v>
      </c>
      <c r="JB7" s="480" t="s">
        <v>50</v>
      </c>
      <c r="JC7" s="480" t="s">
        <v>43</v>
      </c>
      <c r="JD7" s="480" t="s">
        <v>50</v>
      </c>
      <c r="JE7" s="480" t="s">
        <v>43</v>
      </c>
      <c r="JF7" s="480" t="s">
        <v>50</v>
      </c>
      <c r="JG7" s="480" t="s">
        <v>43</v>
      </c>
      <c r="JH7" s="480" t="s">
        <v>50</v>
      </c>
      <c r="JI7" s="480" t="s">
        <v>43</v>
      </c>
      <c r="JJ7" s="480" t="s">
        <v>50</v>
      </c>
      <c r="JK7" s="480" t="s">
        <v>43</v>
      </c>
      <c r="JL7" s="480" t="s">
        <v>50</v>
      </c>
      <c r="JM7" s="480" t="s">
        <v>43</v>
      </c>
      <c r="JN7" s="480" t="s">
        <v>50</v>
      </c>
      <c r="JO7" s="480" t="s">
        <v>43</v>
      </c>
      <c r="JP7" s="480" t="s">
        <v>50</v>
      </c>
      <c r="JQ7" s="480" t="s">
        <v>50</v>
      </c>
      <c r="JR7" s="179" t="s">
        <v>50</v>
      </c>
      <c r="JS7" s="180"/>
      <c r="JT7" s="449" t="s">
        <v>43</v>
      </c>
      <c r="JU7" s="480" t="s">
        <v>39</v>
      </c>
      <c r="JV7" s="480" t="s">
        <v>110</v>
      </c>
      <c r="JW7" s="480" t="s">
        <v>61</v>
      </c>
      <c r="JX7" s="480" t="s">
        <v>112</v>
      </c>
      <c r="JY7" s="480" t="s">
        <v>111</v>
      </c>
      <c r="JZ7" s="480" t="s">
        <v>50</v>
      </c>
      <c r="KA7" s="480" t="s">
        <v>43</v>
      </c>
      <c r="KB7" s="480" t="s">
        <v>50</v>
      </c>
      <c r="KC7" s="480" t="s">
        <v>43</v>
      </c>
      <c r="KD7" s="480" t="s">
        <v>50</v>
      </c>
      <c r="KE7" s="480" t="s">
        <v>43</v>
      </c>
      <c r="KF7" s="480" t="s">
        <v>50</v>
      </c>
      <c r="KG7" s="480" t="s">
        <v>43</v>
      </c>
      <c r="KH7" s="480" t="s">
        <v>50</v>
      </c>
      <c r="KI7" s="480" t="s">
        <v>43</v>
      </c>
      <c r="KJ7" s="480" t="s">
        <v>50</v>
      </c>
      <c r="KK7" s="480" t="s">
        <v>43</v>
      </c>
      <c r="KL7" s="480" t="s">
        <v>50</v>
      </c>
      <c r="KM7" s="480" t="s">
        <v>43</v>
      </c>
      <c r="KN7" s="480" t="s">
        <v>50</v>
      </c>
      <c r="KO7" s="480" t="s">
        <v>43</v>
      </c>
      <c r="KP7" s="480" t="s">
        <v>50</v>
      </c>
      <c r="KQ7" s="480" t="s">
        <v>43</v>
      </c>
      <c r="KR7" s="480" t="s">
        <v>50</v>
      </c>
      <c r="KS7" s="480" t="s">
        <v>43</v>
      </c>
      <c r="KT7" s="480" t="s">
        <v>115</v>
      </c>
      <c r="KU7" s="480" t="s">
        <v>50</v>
      </c>
      <c r="KV7" s="179" t="s">
        <v>50</v>
      </c>
      <c r="KW7" s="180"/>
      <c r="KX7" s="449" t="s">
        <v>101</v>
      </c>
      <c r="KY7" s="480" t="s">
        <v>98</v>
      </c>
      <c r="KZ7" s="181" t="s">
        <v>79</v>
      </c>
      <c r="LA7" s="443"/>
      <c r="LB7" s="449" t="s">
        <v>117</v>
      </c>
      <c r="LC7" s="437" t="s">
        <v>114</v>
      </c>
      <c r="LD7" s="437" t="s">
        <v>74</v>
      </c>
      <c r="LE7" s="450" t="s">
        <v>41</v>
      </c>
      <c r="LG7" s="439" t="s">
        <v>116</v>
      </c>
      <c r="LH7" s="422" t="s">
        <v>118</v>
      </c>
    </row>
    <row r="8" spans="1:323" s="188" customFormat="1" ht="19" customHeight="1" x14ac:dyDescent="0.2">
      <c r="A8" s="713">
        <v>101</v>
      </c>
      <c r="B8" s="705"/>
      <c r="C8" s="706"/>
      <c r="D8" s="475"/>
      <c r="E8" s="707"/>
      <c r="F8" s="708"/>
      <c r="G8" s="707"/>
      <c r="H8" s="709">
        <f>D8-F8</f>
        <v>0</v>
      </c>
      <c r="I8" s="710"/>
      <c r="J8" s="711">
        <f>F8-I8</f>
        <v>0</v>
      </c>
      <c r="K8" s="707"/>
      <c r="L8" s="714">
        <f>K8-E8</f>
        <v>0</v>
      </c>
      <c r="M8" s="687"/>
      <c r="N8" s="385"/>
      <c r="O8" s="90"/>
      <c r="P8" s="58">
        <f>E8-O8</f>
        <v>0</v>
      </c>
      <c r="Q8" s="83"/>
      <c r="R8" s="385"/>
      <c r="S8" s="90"/>
      <c r="T8" s="58">
        <f>E8-S8</f>
        <v>0</v>
      </c>
      <c r="U8" s="83"/>
      <c r="V8" s="385"/>
      <c r="W8" s="90"/>
      <c r="X8" s="58">
        <f>E8-W8</f>
        <v>0</v>
      </c>
      <c r="Y8" s="83"/>
      <c r="Z8" s="385"/>
      <c r="AA8" s="90"/>
      <c r="AB8" s="58">
        <f>E8-AA8</f>
        <v>0</v>
      </c>
      <c r="AC8" s="57"/>
      <c r="AD8" s="28"/>
      <c r="AE8" s="678">
        <f t="shared" ref="AE8:AE42" si="0">SUM(AO8+BS8+CW8+EA8+JU8+FE8)</f>
        <v>0</v>
      </c>
      <c r="AF8" s="674">
        <f>IFERROR(AE8/K8, 0)</f>
        <v>0</v>
      </c>
      <c r="AG8" s="675">
        <f t="shared" ref="AG8:AG42" si="1">SUM(AQ8+BU8+CY8+EC8+JW8+FG8)</f>
        <v>0</v>
      </c>
      <c r="AH8" s="679">
        <f>IFERROR(AG8/I8, 0)</f>
        <v>0</v>
      </c>
      <c r="AI8" s="183"/>
      <c r="AJ8" s="665">
        <f>A8</f>
        <v>101</v>
      </c>
      <c r="AK8" s="666">
        <f t="shared" ref="AK8:AK15" si="2">B8</f>
        <v>0</v>
      </c>
      <c r="AL8" s="435">
        <f>C8</f>
        <v>0</v>
      </c>
      <c r="AM8" s="194"/>
      <c r="AN8" s="661">
        <f t="shared" ref="AN8:AN19" si="3">AS8+AU8+AW8+AY8+BA8+BC8+BE8+BG8+BI8+BK8+BM8</f>
        <v>0</v>
      </c>
      <c r="AO8" s="500"/>
      <c r="AP8" s="659">
        <f>AN8-AO8</f>
        <v>0</v>
      </c>
      <c r="AQ8" s="475">
        <v>0</v>
      </c>
      <c r="AR8" s="475">
        <v>0</v>
      </c>
      <c r="AS8" s="476">
        <v>0</v>
      </c>
      <c r="AT8" s="475">
        <v>0</v>
      </c>
      <c r="AU8" s="476">
        <v>0</v>
      </c>
      <c r="AV8" s="475">
        <v>0</v>
      </c>
      <c r="AW8" s="476">
        <v>0</v>
      </c>
      <c r="AX8" s="475">
        <v>0</v>
      </c>
      <c r="AY8" s="476">
        <v>0</v>
      </c>
      <c r="AZ8" s="475">
        <v>0</v>
      </c>
      <c r="BA8" s="476">
        <v>0</v>
      </c>
      <c r="BB8" s="475">
        <v>0</v>
      </c>
      <c r="BC8" s="476">
        <v>0</v>
      </c>
      <c r="BD8" s="475">
        <v>0</v>
      </c>
      <c r="BE8" s="476">
        <v>0</v>
      </c>
      <c r="BF8" s="475">
        <v>0</v>
      </c>
      <c r="BG8" s="476">
        <v>0</v>
      </c>
      <c r="BH8" s="475">
        <v>0</v>
      </c>
      <c r="BI8" s="476">
        <v>0</v>
      </c>
      <c r="BJ8" s="475">
        <v>0</v>
      </c>
      <c r="BK8" s="476">
        <v>0</v>
      </c>
      <c r="BL8" s="475">
        <v>0</v>
      </c>
      <c r="BM8" s="476">
        <v>0</v>
      </c>
      <c r="BN8" s="660">
        <f>AR8+AT8+AV8+AX8+AZ8+BB8+BD8+BF8+BH8+BJ8+BL8</f>
        <v>0</v>
      </c>
      <c r="BO8" s="660">
        <f>BP8-BN8</f>
        <v>0</v>
      </c>
      <c r="BP8" s="498">
        <v>0</v>
      </c>
      <c r="BQ8" s="74"/>
      <c r="BR8" s="641">
        <f>BW8+BY8+CA8+CC8+CE8+CG8+CI8+CK8+CM8+CO8+CQ8</f>
        <v>0</v>
      </c>
      <c r="BS8" s="500"/>
      <c r="BT8" s="639">
        <f>BR8-BS8</f>
        <v>0</v>
      </c>
      <c r="BU8" s="475">
        <v>0</v>
      </c>
      <c r="BV8" s="475">
        <v>0</v>
      </c>
      <c r="BW8" s="476">
        <v>0</v>
      </c>
      <c r="BX8" s="475">
        <v>0</v>
      </c>
      <c r="BY8" s="476">
        <v>0</v>
      </c>
      <c r="BZ8" s="475">
        <v>0</v>
      </c>
      <c r="CA8" s="476">
        <v>0</v>
      </c>
      <c r="CB8" s="475">
        <v>0</v>
      </c>
      <c r="CC8" s="476">
        <v>0</v>
      </c>
      <c r="CD8" s="475">
        <v>0</v>
      </c>
      <c r="CE8" s="476">
        <v>0</v>
      </c>
      <c r="CF8" s="475">
        <v>0</v>
      </c>
      <c r="CG8" s="476">
        <v>0</v>
      </c>
      <c r="CH8" s="475">
        <v>0</v>
      </c>
      <c r="CI8" s="476">
        <v>0</v>
      </c>
      <c r="CJ8" s="475">
        <v>0</v>
      </c>
      <c r="CK8" s="476">
        <v>0</v>
      </c>
      <c r="CL8" s="475">
        <v>0</v>
      </c>
      <c r="CM8" s="476">
        <v>0</v>
      </c>
      <c r="CN8" s="475">
        <v>0</v>
      </c>
      <c r="CO8" s="476">
        <v>0</v>
      </c>
      <c r="CP8" s="475">
        <v>0</v>
      </c>
      <c r="CQ8" s="476">
        <v>0</v>
      </c>
      <c r="CR8" s="640">
        <f>+BV8+BX8+BZ8+CB8+CD8+CF8+CH8+CJ8+CL8+CN8+CP8</f>
        <v>0</v>
      </c>
      <c r="CS8" s="640">
        <f>CT8-CR8</f>
        <v>0</v>
      </c>
      <c r="CT8" s="498">
        <v>0</v>
      </c>
      <c r="CU8" s="74"/>
      <c r="CV8" s="622">
        <f t="shared" ref="CV8:CV42" si="4">DA8+DC8+DE8+DG8+DI8+DK8+DM8+DO8+DQ8+DS8+DU8</f>
        <v>0</v>
      </c>
      <c r="CW8" s="500"/>
      <c r="CX8" s="620">
        <f>CV8-CW8</f>
        <v>0</v>
      </c>
      <c r="CY8" s="475">
        <v>0</v>
      </c>
      <c r="CZ8" s="475">
        <v>0</v>
      </c>
      <c r="DA8" s="476"/>
      <c r="DB8" s="475">
        <v>0</v>
      </c>
      <c r="DC8" s="476"/>
      <c r="DD8" s="475">
        <v>0</v>
      </c>
      <c r="DE8" s="476"/>
      <c r="DF8" s="475">
        <v>0</v>
      </c>
      <c r="DG8" s="476"/>
      <c r="DH8" s="475">
        <v>0</v>
      </c>
      <c r="DI8" s="476"/>
      <c r="DJ8" s="475">
        <v>0</v>
      </c>
      <c r="DK8" s="476"/>
      <c r="DL8" s="475">
        <v>0</v>
      </c>
      <c r="DM8" s="476"/>
      <c r="DN8" s="475">
        <v>0</v>
      </c>
      <c r="DO8" s="476"/>
      <c r="DP8" s="475">
        <v>0</v>
      </c>
      <c r="DQ8" s="476"/>
      <c r="DR8" s="475">
        <v>0</v>
      </c>
      <c r="DS8" s="476"/>
      <c r="DT8" s="475">
        <v>0</v>
      </c>
      <c r="DU8" s="476"/>
      <c r="DV8" s="621">
        <f t="shared" ref="DV8:DV42" si="5">+CZ8+DB8+DD8+DF8+DH8+DJ8+DL8+DN8+DP8+DR8+DT8</f>
        <v>0</v>
      </c>
      <c r="DW8" s="621">
        <f>DX8-DV8</f>
        <v>0</v>
      </c>
      <c r="DX8" s="498">
        <v>0</v>
      </c>
      <c r="DY8" s="74"/>
      <c r="DZ8" s="600">
        <f t="shared" ref="DZ8:DZ42" si="6">EE8+EG8+EI8+EK8+EM8+EO8+EQ8+ES8+EU8+EW8+EY8</f>
        <v>0</v>
      </c>
      <c r="EA8" s="500"/>
      <c r="EB8" s="597">
        <f>DZ8-EA8</f>
        <v>0</v>
      </c>
      <c r="EC8" s="475">
        <v>0</v>
      </c>
      <c r="ED8" s="475">
        <v>0</v>
      </c>
      <c r="EE8" s="476">
        <v>0</v>
      </c>
      <c r="EF8" s="475">
        <v>0</v>
      </c>
      <c r="EG8" s="476">
        <v>0</v>
      </c>
      <c r="EH8" s="475">
        <v>0</v>
      </c>
      <c r="EI8" s="476">
        <v>0</v>
      </c>
      <c r="EJ8" s="475">
        <v>0</v>
      </c>
      <c r="EK8" s="476">
        <v>0</v>
      </c>
      <c r="EL8" s="475">
        <v>0</v>
      </c>
      <c r="EM8" s="476">
        <v>0</v>
      </c>
      <c r="EN8" s="475">
        <v>0</v>
      </c>
      <c r="EO8" s="476">
        <v>0</v>
      </c>
      <c r="EP8" s="475">
        <v>0</v>
      </c>
      <c r="EQ8" s="476">
        <v>0</v>
      </c>
      <c r="ER8" s="475">
        <v>0</v>
      </c>
      <c r="ES8" s="476">
        <v>0</v>
      </c>
      <c r="ET8" s="475">
        <v>0</v>
      </c>
      <c r="EU8" s="476">
        <v>0</v>
      </c>
      <c r="EV8" s="475">
        <v>0</v>
      </c>
      <c r="EW8" s="476">
        <v>0</v>
      </c>
      <c r="EX8" s="475">
        <v>0</v>
      </c>
      <c r="EY8" s="476">
        <v>0</v>
      </c>
      <c r="EZ8" s="598">
        <f t="shared" ref="EZ8:EZ13" si="7">ED8+EF8+EH8+EJ8+EL8+EN8+EP8+ER8+ET8+EV8+EX8</f>
        <v>0</v>
      </c>
      <c r="FA8" s="599">
        <f>FB8-EZ8</f>
        <v>0</v>
      </c>
      <c r="FB8" s="498">
        <v>0</v>
      </c>
      <c r="FC8" s="184"/>
      <c r="FD8" s="579">
        <f t="shared" ref="FD8:FD18" si="8">FI8+FK8+FM8+FO8+FQ8+FS8+FU8+FW8+FY8+GA8+GC8</f>
        <v>0</v>
      </c>
      <c r="FE8" s="500">
        <v>0</v>
      </c>
      <c r="FF8" s="576">
        <f>FD8-FE8</f>
        <v>0</v>
      </c>
      <c r="FG8" s="475">
        <v>0</v>
      </c>
      <c r="FH8" s="475">
        <v>0</v>
      </c>
      <c r="FI8" s="476">
        <v>0</v>
      </c>
      <c r="FJ8" s="475">
        <v>0</v>
      </c>
      <c r="FK8" s="476">
        <v>0</v>
      </c>
      <c r="FL8" s="475">
        <v>0</v>
      </c>
      <c r="FM8" s="476">
        <v>0</v>
      </c>
      <c r="FN8" s="475">
        <v>0</v>
      </c>
      <c r="FO8" s="476">
        <v>0</v>
      </c>
      <c r="FP8" s="475">
        <v>0</v>
      </c>
      <c r="FQ8" s="476">
        <v>0</v>
      </c>
      <c r="FR8" s="475">
        <v>0</v>
      </c>
      <c r="FS8" s="476">
        <v>0</v>
      </c>
      <c r="FT8" s="475">
        <v>0</v>
      </c>
      <c r="FU8" s="476">
        <v>0</v>
      </c>
      <c r="FV8" s="475">
        <v>0</v>
      </c>
      <c r="FW8" s="476">
        <v>0</v>
      </c>
      <c r="FX8" s="475">
        <v>0</v>
      </c>
      <c r="FY8" s="476">
        <v>0</v>
      </c>
      <c r="FZ8" s="475">
        <v>0</v>
      </c>
      <c r="GA8" s="476">
        <v>0</v>
      </c>
      <c r="GB8" s="475">
        <v>0</v>
      </c>
      <c r="GC8" s="476">
        <v>0</v>
      </c>
      <c r="GD8" s="577">
        <f t="shared" ref="GD8:GD13" si="9">+FH8+FJ8+FL8+FN8+FP8+FR8+FT8+FV8+FX8+FZ8+GB8</f>
        <v>0</v>
      </c>
      <c r="GE8" s="578">
        <f>GF8-GD8</f>
        <v>0</v>
      </c>
      <c r="GF8" s="498">
        <v>0</v>
      </c>
      <c r="GG8" s="180"/>
      <c r="GH8" s="559">
        <f t="shared" ref="GH8:GH9" si="10">GM8+GO8+GQ8+GS8+GU8+GW8+GY8+HA8+HC8+HE8+HG8</f>
        <v>0</v>
      </c>
      <c r="GI8" s="500">
        <v>0</v>
      </c>
      <c r="GJ8" s="557">
        <f>GH8-GI8</f>
        <v>0</v>
      </c>
      <c r="GK8" s="475">
        <v>0</v>
      </c>
      <c r="GL8" s="475">
        <v>0</v>
      </c>
      <c r="GM8" s="476">
        <v>0</v>
      </c>
      <c r="GN8" s="475">
        <v>0</v>
      </c>
      <c r="GO8" s="476">
        <v>0</v>
      </c>
      <c r="GP8" s="475">
        <v>0</v>
      </c>
      <c r="GQ8" s="476">
        <v>0</v>
      </c>
      <c r="GR8" s="475">
        <v>0</v>
      </c>
      <c r="GS8" s="476">
        <v>0</v>
      </c>
      <c r="GT8" s="475">
        <v>0</v>
      </c>
      <c r="GU8" s="476">
        <v>0</v>
      </c>
      <c r="GV8" s="475">
        <v>0</v>
      </c>
      <c r="GW8" s="476">
        <v>0</v>
      </c>
      <c r="GX8" s="475">
        <v>0</v>
      </c>
      <c r="GY8" s="476">
        <v>0</v>
      </c>
      <c r="GZ8" s="475">
        <v>0</v>
      </c>
      <c r="HA8" s="476">
        <v>0</v>
      </c>
      <c r="HB8" s="475">
        <v>0</v>
      </c>
      <c r="HC8" s="476">
        <v>0</v>
      </c>
      <c r="HD8" s="475">
        <v>0</v>
      </c>
      <c r="HE8" s="476">
        <v>0</v>
      </c>
      <c r="HF8" s="475">
        <v>0</v>
      </c>
      <c r="HG8" s="476">
        <v>0</v>
      </c>
      <c r="HH8" s="558">
        <f t="shared" ref="HH8:HH9" si="11">+GL8+GN8+GP8+GR8+GT8+GV8+GX8+GZ8+HB8+HD8+HF8</f>
        <v>0</v>
      </c>
      <c r="HI8" s="558">
        <f>HJ8-HH8</f>
        <v>0</v>
      </c>
      <c r="HJ8" s="498">
        <v>0</v>
      </c>
      <c r="HK8" s="180"/>
      <c r="HL8" s="520">
        <f t="shared" ref="HL8:HL9" si="12">HQ8+HS8+HU8+HW8+HY8+IA8+IC8+IE8+IG8+II8+IK8</f>
        <v>0</v>
      </c>
      <c r="HM8" s="500">
        <v>0</v>
      </c>
      <c r="HN8" s="516">
        <f>HL8-HM8</f>
        <v>0</v>
      </c>
      <c r="HO8" s="475">
        <v>0</v>
      </c>
      <c r="HP8" s="475">
        <v>0</v>
      </c>
      <c r="HQ8" s="476">
        <v>0</v>
      </c>
      <c r="HR8" s="475">
        <v>0</v>
      </c>
      <c r="HS8" s="476">
        <v>0</v>
      </c>
      <c r="HT8" s="475">
        <v>0</v>
      </c>
      <c r="HU8" s="476">
        <v>0</v>
      </c>
      <c r="HV8" s="475">
        <v>0</v>
      </c>
      <c r="HW8" s="476">
        <v>0</v>
      </c>
      <c r="HX8" s="475">
        <v>0</v>
      </c>
      <c r="HY8" s="476">
        <v>0</v>
      </c>
      <c r="HZ8" s="475">
        <v>0</v>
      </c>
      <c r="IA8" s="476">
        <v>0</v>
      </c>
      <c r="IB8" s="475">
        <v>0</v>
      </c>
      <c r="IC8" s="476">
        <v>0</v>
      </c>
      <c r="ID8" s="475">
        <v>0</v>
      </c>
      <c r="IE8" s="476">
        <v>0</v>
      </c>
      <c r="IF8" s="475">
        <v>0</v>
      </c>
      <c r="IG8" s="476">
        <v>0</v>
      </c>
      <c r="IH8" s="475">
        <v>0</v>
      </c>
      <c r="II8" s="476">
        <v>0</v>
      </c>
      <c r="IJ8" s="475">
        <v>0</v>
      </c>
      <c r="IK8" s="476">
        <v>0</v>
      </c>
      <c r="IL8" s="517">
        <f t="shared" ref="IL8:IL9" si="13">+HP8+HR8+HT8+HV8+HX8+HZ8+IB8+ID8+IF8+IH8+IJ8</f>
        <v>0</v>
      </c>
      <c r="IM8" s="518">
        <f>IN8-IL8</f>
        <v>0</v>
      </c>
      <c r="IN8" s="498">
        <v>0</v>
      </c>
      <c r="IO8" s="180"/>
      <c r="IP8" s="512">
        <f t="shared" ref="IP8:IP42" si="14">IU8+IW8+IY8+JA8+JC8+JE8+JG8+JI8+JK8+JM8+JO8</f>
        <v>0</v>
      </c>
      <c r="IQ8" s="500">
        <v>0</v>
      </c>
      <c r="IR8" s="521">
        <f>IP8-IQ8</f>
        <v>0</v>
      </c>
      <c r="IS8" s="475">
        <v>0</v>
      </c>
      <c r="IT8" s="475">
        <v>0</v>
      </c>
      <c r="IU8" s="476">
        <v>0</v>
      </c>
      <c r="IV8" s="475">
        <v>0</v>
      </c>
      <c r="IW8" s="476">
        <v>0</v>
      </c>
      <c r="IX8" s="475">
        <v>0</v>
      </c>
      <c r="IY8" s="476">
        <v>0</v>
      </c>
      <c r="IZ8" s="475">
        <v>0</v>
      </c>
      <c r="JA8" s="476">
        <v>0</v>
      </c>
      <c r="JB8" s="475">
        <v>0</v>
      </c>
      <c r="JC8" s="476">
        <v>0</v>
      </c>
      <c r="JD8" s="475">
        <v>0</v>
      </c>
      <c r="JE8" s="476">
        <v>0</v>
      </c>
      <c r="JF8" s="475">
        <v>0</v>
      </c>
      <c r="JG8" s="476">
        <v>0</v>
      </c>
      <c r="JH8" s="475">
        <v>0</v>
      </c>
      <c r="JI8" s="476">
        <v>0</v>
      </c>
      <c r="JJ8" s="475">
        <v>0</v>
      </c>
      <c r="JK8" s="476">
        <v>0</v>
      </c>
      <c r="JL8" s="475">
        <v>0</v>
      </c>
      <c r="JM8" s="476">
        <v>0</v>
      </c>
      <c r="JN8" s="475">
        <v>0</v>
      </c>
      <c r="JO8" s="476">
        <v>0</v>
      </c>
      <c r="JP8" s="501">
        <f t="shared" ref="JP8:JP9" si="15">+IT8+IV8+IX8+IZ8+JB8+JD8+JF8+JH8+JJ8+JL8+JN8</f>
        <v>0</v>
      </c>
      <c r="JQ8" s="502">
        <f>JR8-JP8</f>
        <v>0</v>
      </c>
      <c r="JR8" s="498">
        <v>0</v>
      </c>
      <c r="JS8" s="180"/>
      <c r="JT8" s="460"/>
      <c r="JU8" s="473"/>
      <c r="JV8" s="473"/>
      <c r="JW8" s="474"/>
      <c r="JX8" s="475"/>
      <c r="JY8" s="476"/>
      <c r="JZ8" s="477"/>
      <c r="KA8" s="477"/>
      <c r="KB8" s="477"/>
      <c r="KC8" s="477"/>
      <c r="KD8" s="477"/>
      <c r="KE8" s="477"/>
      <c r="KF8" s="477"/>
      <c r="KG8" s="477"/>
      <c r="KH8" s="477"/>
      <c r="KI8" s="477"/>
      <c r="KJ8" s="477"/>
      <c r="KK8" s="477"/>
      <c r="KL8" s="477"/>
      <c r="KM8" s="477"/>
      <c r="KN8" s="477"/>
      <c r="KO8" s="477"/>
      <c r="KP8" s="477"/>
      <c r="KQ8" s="477"/>
      <c r="KR8" s="477"/>
      <c r="KS8" s="477"/>
      <c r="KT8" s="478">
        <f>JX8+JZ8+KB8+KD8+KF8+KH8+KJ8+KL8+KN8+KP8+KR8</f>
        <v>0</v>
      </c>
      <c r="KU8" s="481">
        <f>KV8-KT8</f>
        <v>0</v>
      </c>
      <c r="KV8" s="377"/>
      <c r="KW8" s="184"/>
      <c r="KX8" s="451">
        <f t="shared" ref="KX8:KX42" si="16">BN8+CR8+DV8+EZ8+GD8+HH8+IL8+JP8</f>
        <v>0</v>
      </c>
      <c r="KY8" s="761">
        <f t="shared" ref="KY8:KY42" si="17">F8-KX8</f>
        <v>0</v>
      </c>
      <c r="KZ8" s="186">
        <f>SUM(KX8:KY8)</f>
        <v>0</v>
      </c>
      <c r="LA8" s="443"/>
      <c r="LB8" s="451">
        <f t="shared" ref="LB8:LB42" si="18">BN8+CR8+DV8+EZ8+GD8+HH8+IL8+JP8+JX8</f>
        <v>0</v>
      </c>
      <c r="LC8" s="438">
        <f t="shared" ref="LC8:LC42" si="19">BO8+CS8+DW8+FA8+GE8+HI8+IM8+JQ8+KU8</f>
        <v>0</v>
      </c>
      <c r="LD8" s="445"/>
      <c r="LE8" s="452">
        <f>LB8+LC8+LD8</f>
        <v>0</v>
      </c>
      <c r="LF8" s="26"/>
      <c r="LG8" s="424">
        <f t="shared" ref="LG8:LG41" si="20">I8</f>
        <v>0</v>
      </c>
      <c r="LH8" s="861">
        <f>LE8-LG8</f>
        <v>0</v>
      </c>
      <c r="LK8" s="182"/>
    </row>
    <row r="9" spans="1:323" s="188" customFormat="1" ht="19" customHeight="1" x14ac:dyDescent="0.2">
      <c r="A9" s="713">
        <f>A8+1</f>
        <v>102</v>
      </c>
      <c r="B9" s="705"/>
      <c r="C9" s="706"/>
      <c r="D9" s="475"/>
      <c r="E9" s="707"/>
      <c r="F9" s="708"/>
      <c r="G9" s="707"/>
      <c r="H9" s="709">
        <f>D9-F9</f>
        <v>0</v>
      </c>
      <c r="I9" s="710"/>
      <c r="J9" s="711">
        <f>F9-I9</f>
        <v>0</v>
      </c>
      <c r="K9" s="707"/>
      <c r="L9" s="714">
        <f t="shared" ref="L9:L41" si="21">K9-E9</f>
        <v>0</v>
      </c>
      <c r="M9" s="687"/>
      <c r="N9" s="385"/>
      <c r="O9" s="90"/>
      <c r="P9" s="58">
        <f t="shared" ref="P9:P33" si="22">E9-O9</f>
        <v>0</v>
      </c>
      <c r="Q9" s="83"/>
      <c r="R9" s="385"/>
      <c r="S9" s="90"/>
      <c r="T9" s="58">
        <f t="shared" ref="T9:T33" si="23">E9-S9</f>
        <v>0</v>
      </c>
      <c r="U9" s="83"/>
      <c r="V9" s="385"/>
      <c r="W9" s="90"/>
      <c r="X9" s="58">
        <f t="shared" ref="X9:X33" si="24">E9-W9</f>
        <v>0</v>
      </c>
      <c r="Y9" s="83"/>
      <c r="Z9" s="385"/>
      <c r="AA9" s="90"/>
      <c r="AB9" s="58">
        <f t="shared" ref="AB9:AB33" si="25">E9-AA9</f>
        <v>0</v>
      </c>
      <c r="AC9" s="57"/>
      <c r="AD9" s="28"/>
      <c r="AE9" s="678">
        <f t="shared" si="0"/>
        <v>0</v>
      </c>
      <c r="AF9" s="674">
        <f t="shared" ref="AF9:AF42" si="26">IFERROR(AE9/K9, 0)</f>
        <v>0</v>
      </c>
      <c r="AG9" s="675">
        <f t="shared" si="1"/>
        <v>0</v>
      </c>
      <c r="AH9" s="679">
        <f t="shared" ref="AH9:AH42" si="27">IFERROR(AG9/I9, 0)</f>
        <v>0</v>
      </c>
      <c r="AI9" s="183"/>
      <c r="AJ9" s="665">
        <f t="shared" ref="AJ9:AJ15" si="28">A9</f>
        <v>102</v>
      </c>
      <c r="AK9" s="666">
        <f t="shared" si="2"/>
        <v>0</v>
      </c>
      <c r="AL9" s="435">
        <f t="shared" ref="AL9:AL42" si="29">C9</f>
        <v>0</v>
      </c>
      <c r="AM9" s="194"/>
      <c r="AN9" s="661">
        <f t="shared" si="3"/>
        <v>0</v>
      </c>
      <c r="AO9" s="500"/>
      <c r="AP9" s="659">
        <f t="shared" ref="AP9:AP42" si="30">AN9-AO9</f>
        <v>0</v>
      </c>
      <c r="AQ9" s="475">
        <v>0</v>
      </c>
      <c r="AR9" s="475">
        <v>0</v>
      </c>
      <c r="AS9" s="476">
        <v>0</v>
      </c>
      <c r="AT9" s="475">
        <v>0</v>
      </c>
      <c r="AU9" s="476">
        <v>0</v>
      </c>
      <c r="AV9" s="475">
        <v>0</v>
      </c>
      <c r="AW9" s="476">
        <v>0</v>
      </c>
      <c r="AX9" s="475">
        <v>0</v>
      </c>
      <c r="AY9" s="476">
        <v>0</v>
      </c>
      <c r="AZ9" s="475">
        <v>0</v>
      </c>
      <c r="BA9" s="476">
        <v>0</v>
      </c>
      <c r="BB9" s="475">
        <v>0</v>
      </c>
      <c r="BC9" s="476">
        <v>0</v>
      </c>
      <c r="BD9" s="475">
        <v>0</v>
      </c>
      <c r="BE9" s="476">
        <v>0</v>
      </c>
      <c r="BF9" s="475">
        <v>0</v>
      </c>
      <c r="BG9" s="476">
        <v>0</v>
      </c>
      <c r="BH9" s="475">
        <v>0</v>
      </c>
      <c r="BI9" s="476">
        <v>0</v>
      </c>
      <c r="BJ9" s="475">
        <v>0</v>
      </c>
      <c r="BK9" s="476">
        <v>0</v>
      </c>
      <c r="BL9" s="475">
        <v>0</v>
      </c>
      <c r="BM9" s="476">
        <v>0</v>
      </c>
      <c r="BN9" s="660">
        <f>AR9+AT9+AV9+AX9+AZ9+BB9+BD9+BF9+BH9+BJ9+BL9</f>
        <v>0</v>
      </c>
      <c r="BO9" s="660">
        <f t="shared" ref="BO9:BO42" si="31">BP9-BN9</f>
        <v>0</v>
      </c>
      <c r="BP9" s="498">
        <v>0</v>
      </c>
      <c r="BQ9" s="189"/>
      <c r="BR9" s="641">
        <f t="shared" ref="BR9:BR42" si="32">BW9+BY9+CA9+CC9+CE9+CG9+CI9+CK9+CM9+CO9+CQ9</f>
        <v>0</v>
      </c>
      <c r="BS9" s="500"/>
      <c r="BT9" s="639">
        <f t="shared" ref="BT9:BT42" si="33">BR9-BS9</f>
        <v>0</v>
      </c>
      <c r="BU9" s="475">
        <v>0</v>
      </c>
      <c r="BV9" s="475">
        <v>0</v>
      </c>
      <c r="BW9" s="476">
        <v>0</v>
      </c>
      <c r="BX9" s="475">
        <v>0</v>
      </c>
      <c r="BY9" s="476">
        <v>0</v>
      </c>
      <c r="BZ9" s="475">
        <v>0</v>
      </c>
      <c r="CA9" s="476">
        <v>0</v>
      </c>
      <c r="CB9" s="475">
        <v>0</v>
      </c>
      <c r="CC9" s="476">
        <v>0</v>
      </c>
      <c r="CD9" s="475">
        <v>0</v>
      </c>
      <c r="CE9" s="476">
        <v>0</v>
      </c>
      <c r="CF9" s="475">
        <v>0</v>
      </c>
      <c r="CG9" s="476">
        <v>0</v>
      </c>
      <c r="CH9" s="475">
        <v>0</v>
      </c>
      <c r="CI9" s="476">
        <v>0</v>
      </c>
      <c r="CJ9" s="475">
        <v>0</v>
      </c>
      <c r="CK9" s="476">
        <v>0</v>
      </c>
      <c r="CL9" s="475">
        <v>0</v>
      </c>
      <c r="CM9" s="476">
        <v>0</v>
      </c>
      <c r="CN9" s="475">
        <v>0</v>
      </c>
      <c r="CO9" s="476">
        <v>0</v>
      </c>
      <c r="CP9" s="475">
        <v>0</v>
      </c>
      <c r="CQ9" s="476">
        <v>0</v>
      </c>
      <c r="CR9" s="640">
        <f t="shared" ref="CR9:CR42" si="34">+BV9+BX9+BZ9+CB9+CD9+CF9+CH9+CJ9+CL9+CN9+CP9</f>
        <v>0</v>
      </c>
      <c r="CS9" s="640">
        <f t="shared" ref="CS9:CS42" si="35">CT9-CR9</f>
        <v>0</v>
      </c>
      <c r="CT9" s="498">
        <v>0</v>
      </c>
      <c r="CU9" s="189"/>
      <c r="CV9" s="622">
        <f t="shared" si="4"/>
        <v>0</v>
      </c>
      <c r="CW9" s="500"/>
      <c r="CX9" s="620">
        <f t="shared" ref="CX9:CX42" si="36">CV9-CW9</f>
        <v>0</v>
      </c>
      <c r="CY9" s="475">
        <v>0</v>
      </c>
      <c r="CZ9" s="475">
        <v>0</v>
      </c>
      <c r="DA9" s="476"/>
      <c r="DB9" s="475">
        <v>0</v>
      </c>
      <c r="DC9" s="476"/>
      <c r="DD9" s="475">
        <v>0</v>
      </c>
      <c r="DE9" s="476"/>
      <c r="DF9" s="475">
        <v>0</v>
      </c>
      <c r="DG9" s="476"/>
      <c r="DH9" s="475">
        <v>0</v>
      </c>
      <c r="DI9" s="476"/>
      <c r="DJ9" s="475">
        <v>0</v>
      </c>
      <c r="DK9" s="476"/>
      <c r="DL9" s="475">
        <v>0</v>
      </c>
      <c r="DM9" s="476"/>
      <c r="DN9" s="475">
        <v>0</v>
      </c>
      <c r="DO9" s="476"/>
      <c r="DP9" s="475">
        <v>0</v>
      </c>
      <c r="DQ9" s="476"/>
      <c r="DR9" s="475">
        <v>0</v>
      </c>
      <c r="DS9" s="476"/>
      <c r="DT9" s="475">
        <v>0</v>
      </c>
      <c r="DU9" s="476"/>
      <c r="DV9" s="621">
        <f t="shared" si="5"/>
        <v>0</v>
      </c>
      <c r="DW9" s="621">
        <f t="shared" ref="DW9:DW42" si="37">DX9-DV9</f>
        <v>0</v>
      </c>
      <c r="DX9" s="498">
        <v>0</v>
      </c>
      <c r="DY9" s="74"/>
      <c r="DZ9" s="600">
        <f t="shared" si="6"/>
        <v>0</v>
      </c>
      <c r="EA9" s="500"/>
      <c r="EB9" s="597">
        <f t="shared" ref="EB9:EB42" si="38">DZ9-EA9</f>
        <v>0</v>
      </c>
      <c r="EC9" s="475">
        <v>0</v>
      </c>
      <c r="ED9" s="475">
        <v>0</v>
      </c>
      <c r="EE9" s="476">
        <v>0</v>
      </c>
      <c r="EF9" s="475">
        <v>0</v>
      </c>
      <c r="EG9" s="476">
        <v>0</v>
      </c>
      <c r="EH9" s="475">
        <v>0</v>
      </c>
      <c r="EI9" s="476">
        <v>0</v>
      </c>
      <c r="EJ9" s="475">
        <v>0</v>
      </c>
      <c r="EK9" s="476">
        <v>0</v>
      </c>
      <c r="EL9" s="475">
        <v>0</v>
      </c>
      <c r="EM9" s="476">
        <v>0</v>
      </c>
      <c r="EN9" s="475">
        <v>0</v>
      </c>
      <c r="EO9" s="476">
        <v>0</v>
      </c>
      <c r="EP9" s="475">
        <v>0</v>
      </c>
      <c r="EQ9" s="476">
        <v>0</v>
      </c>
      <c r="ER9" s="475">
        <v>0</v>
      </c>
      <c r="ES9" s="476">
        <v>0</v>
      </c>
      <c r="ET9" s="475">
        <v>0</v>
      </c>
      <c r="EU9" s="476">
        <v>0</v>
      </c>
      <c r="EV9" s="475">
        <v>0</v>
      </c>
      <c r="EW9" s="476">
        <v>0</v>
      </c>
      <c r="EX9" s="475">
        <v>0</v>
      </c>
      <c r="EY9" s="476">
        <v>0</v>
      </c>
      <c r="EZ9" s="598">
        <f t="shared" si="7"/>
        <v>0</v>
      </c>
      <c r="FA9" s="599">
        <f t="shared" ref="FA9:FA42" si="39">FB9-EZ9</f>
        <v>0</v>
      </c>
      <c r="FB9" s="498">
        <v>0</v>
      </c>
      <c r="FC9" s="184"/>
      <c r="FD9" s="579">
        <f t="shared" si="8"/>
        <v>0</v>
      </c>
      <c r="FE9" s="500">
        <v>0</v>
      </c>
      <c r="FF9" s="576">
        <f t="shared" ref="FF9:FF42" si="40">FD9-FE9</f>
        <v>0</v>
      </c>
      <c r="FG9" s="475">
        <v>0</v>
      </c>
      <c r="FH9" s="475">
        <v>0</v>
      </c>
      <c r="FI9" s="476">
        <v>0</v>
      </c>
      <c r="FJ9" s="475">
        <v>0</v>
      </c>
      <c r="FK9" s="476">
        <v>0</v>
      </c>
      <c r="FL9" s="475">
        <v>0</v>
      </c>
      <c r="FM9" s="476">
        <v>0</v>
      </c>
      <c r="FN9" s="475">
        <v>0</v>
      </c>
      <c r="FO9" s="476">
        <v>0</v>
      </c>
      <c r="FP9" s="475">
        <v>0</v>
      </c>
      <c r="FQ9" s="476">
        <v>0</v>
      </c>
      <c r="FR9" s="475">
        <v>0</v>
      </c>
      <c r="FS9" s="476">
        <v>0</v>
      </c>
      <c r="FT9" s="475">
        <v>0</v>
      </c>
      <c r="FU9" s="476">
        <v>0</v>
      </c>
      <c r="FV9" s="475">
        <v>0</v>
      </c>
      <c r="FW9" s="476">
        <v>0</v>
      </c>
      <c r="FX9" s="475">
        <v>0</v>
      </c>
      <c r="FY9" s="476">
        <v>0</v>
      </c>
      <c r="FZ9" s="475">
        <v>0</v>
      </c>
      <c r="GA9" s="476">
        <v>0</v>
      </c>
      <c r="GB9" s="475">
        <v>0</v>
      </c>
      <c r="GC9" s="476">
        <v>0</v>
      </c>
      <c r="GD9" s="577">
        <f t="shared" si="9"/>
        <v>0</v>
      </c>
      <c r="GE9" s="578">
        <f t="shared" ref="GE9:GE42" si="41">GF9-GD9</f>
        <v>0</v>
      </c>
      <c r="GF9" s="498">
        <v>0</v>
      </c>
      <c r="GG9" s="180"/>
      <c r="GH9" s="559">
        <f t="shared" si="10"/>
        <v>0</v>
      </c>
      <c r="GI9" s="500">
        <v>0</v>
      </c>
      <c r="GJ9" s="557">
        <f t="shared" ref="GJ9:GJ42" si="42">GH9-GI9</f>
        <v>0</v>
      </c>
      <c r="GK9" s="475">
        <v>0</v>
      </c>
      <c r="GL9" s="475">
        <v>0</v>
      </c>
      <c r="GM9" s="476">
        <v>0</v>
      </c>
      <c r="GN9" s="475">
        <v>0</v>
      </c>
      <c r="GO9" s="476">
        <v>0</v>
      </c>
      <c r="GP9" s="475">
        <v>0</v>
      </c>
      <c r="GQ9" s="476">
        <v>0</v>
      </c>
      <c r="GR9" s="475">
        <v>0</v>
      </c>
      <c r="GS9" s="476">
        <v>0</v>
      </c>
      <c r="GT9" s="475">
        <v>0</v>
      </c>
      <c r="GU9" s="476">
        <v>0</v>
      </c>
      <c r="GV9" s="475">
        <v>0</v>
      </c>
      <c r="GW9" s="476">
        <v>0</v>
      </c>
      <c r="GX9" s="475">
        <v>0</v>
      </c>
      <c r="GY9" s="476">
        <v>0</v>
      </c>
      <c r="GZ9" s="475">
        <v>0</v>
      </c>
      <c r="HA9" s="476">
        <v>0</v>
      </c>
      <c r="HB9" s="475">
        <v>0</v>
      </c>
      <c r="HC9" s="476">
        <v>0</v>
      </c>
      <c r="HD9" s="475">
        <v>0</v>
      </c>
      <c r="HE9" s="476">
        <v>0</v>
      </c>
      <c r="HF9" s="475">
        <v>0</v>
      </c>
      <c r="HG9" s="476">
        <v>0</v>
      </c>
      <c r="HH9" s="558">
        <f t="shared" si="11"/>
        <v>0</v>
      </c>
      <c r="HI9" s="558">
        <f t="shared" ref="HI9:HI42" si="43">HJ9-HH9</f>
        <v>0</v>
      </c>
      <c r="HJ9" s="498">
        <v>0</v>
      </c>
      <c r="HK9" s="180"/>
      <c r="HL9" s="520">
        <f t="shared" si="12"/>
        <v>0</v>
      </c>
      <c r="HM9" s="500">
        <v>0</v>
      </c>
      <c r="HN9" s="516">
        <f t="shared" ref="HN9:HN42" si="44">HL9-HM9</f>
        <v>0</v>
      </c>
      <c r="HO9" s="475">
        <v>0</v>
      </c>
      <c r="HP9" s="475">
        <v>0</v>
      </c>
      <c r="HQ9" s="476">
        <v>0</v>
      </c>
      <c r="HR9" s="475">
        <v>0</v>
      </c>
      <c r="HS9" s="476">
        <v>0</v>
      </c>
      <c r="HT9" s="475">
        <v>0</v>
      </c>
      <c r="HU9" s="476">
        <v>0</v>
      </c>
      <c r="HV9" s="475">
        <v>0</v>
      </c>
      <c r="HW9" s="476">
        <v>0</v>
      </c>
      <c r="HX9" s="475">
        <v>0</v>
      </c>
      <c r="HY9" s="476">
        <v>0</v>
      </c>
      <c r="HZ9" s="475">
        <v>0</v>
      </c>
      <c r="IA9" s="476">
        <v>0</v>
      </c>
      <c r="IB9" s="475">
        <v>0</v>
      </c>
      <c r="IC9" s="476">
        <v>0</v>
      </c>
      <c r="ID9" s="475">
        <v>0</v>
      </c>
      <c r="IE9" s="476">
        <v>0</v>
      </c>
      <c r="IF9" s="475">
        <v>0</v>
      </c>
      <c r="IG9" s="476">
        <v>0</v>
      </c>
      <c r="IH9" s="475">
        <v>0</v>
      </c>
      <c r="II9" s="476">
        <v>0</v>
      </c>
      <c r="IJ9" s="475">
        <v>0</v>
      </c>
      <c r="IK9" s="476">
        <v>0</v>
      </c>
      <c r="IL9" s="517">
        <f t="shared" si="13"/>
        <v>0</v>
      </c>
      <c r="IM9" s="518">
        <f t="shared" ref="IM9:IM42" si="45">IN9-IL9</f>
        <v>0</v>
      </c>
      <c r="IN9" s="498">
        <v>0</v>
      </c>
      <c r="IO9" s="180"/>
      <c r="IP9" s="512">
        <f t="shared" si="14"/>
        <v>0</v>
      </c>
      <c r="IQ9" s="500">
        <v>0</v>
      </c>
      <c r="IR9" s="521">
        <f t="shared" ref="IR9:IR42" si="46">IP9-IQ9</f>
        <v>0</v>
      </c>
      <c r="IS9" s="475">
        <v>0</v>
      </c>
      <c r="IT9" s="475">
        <v>0</v>
      </c>
      <c r="IU9" s="476">
        <v>0</v>
      </c>
      <c r="IV9" s="475">
        <v>0</v>
      </c>
      <c r="IW9" s="476">
        <v>0</v>
      </c>
      <c r="IX9" s="475">
        <v>0</v>
      </c>
      <c r="IY9" s="476">
        <v>0</v>
      </c>
      <c r="IZ9" s="475">
        <v>0</v>
      </c>
      <c r="JA9" s="476">
        <v>0</v>
      </c>
      <c r="JB9" s="475">
        <v>0</v>
      </c>
      <c r="JC9" s="476">
        <v>0</v>
      </c>
      <c r="JD9" s="475">
        <v>0</v>
      </c>
      <c r="JE9" s="476">
        <v>0</v>
      </c>
      <c r="JF9" s="475">
        <v>0</v>
      </c>
      <c r="JG9" s="476">
        <v>0</v>
      </c>
      <c r="JH9" s="475">
        <v>0</v>
      </c>
      <c r="JI9" s="476">
        <v>0</v>
      </c>
      <c r="JJ9" s="475">
        <v>0</v>
      </c>
      <c r="JK9" s="476">
        <v>0</v>
      </c>
      <c r="JL9" s="475">
        <v>0</v>
      </c>
      <c r="JM9" s="476">
        <v>0</v>
      </c>
      <c r="JN9" s="475">
        <v>0</v>
      </c>
      <c r="JO9" s="476">
        <v>0</v>
      </c>
      <c r="JP9" s="501">
        <f t="shared" si="15"/>
        <v>0</v>
      </c>
      <c r="JQ9" s="502">
        <f t="shared" ref="JQ9:JQ42" si="47">JR9-JP9</f>
        <v>0</v>
      </c>
      <c r="JR9" s="498">
        <v>0</v>
      </c>
      <c r="JS9" s="180"/>
      <c r="JT9" s="460"/>
      <c r="JU9" s="473"/>
      <c r="JV9" s="473"/>
      <c r="JW9" s="474"/>
      <c r="JX9" s="475"/>
      <c r="JY9" s="476"/>
      <c r="JZ9" s="477"/>
      <c r="KA9" s="477"/>
      <c r="KB9" s="477"/>
      <c r="KC9" s="477"/>
      <c r="KD9" s="477"/>
      <c r="KE9" s="477"/>
      <c r="KF9" s="477"/>
      <c r="KG9" s="477"/>
      <c r="KH9" s="477"/>
      <c r="KI9" s="477"/>
      <c r="KJ9" s="477"/>
      <c r="KK9" s="477"/>
      <c r="KL9" s="477"/>
      <c r="KM9" s="477"/>
      <c r="KN9" s="477"/>
      <c r="KO9" s="477"/>
      <c r="KP9" s="477"/>
      <c r="KQ9" s="477"/>
      <c r="KR9" s="477"/>
      <c r="KS9" s="477"/>
      <c r="KT9" s="478">
        <f t="shared" ref="KT9:KT42" si="48">JX9+JZ9+KB9+KD9+KF9+KH9+KJ9+KL9+KN9+KP9+KR9</f>
        <v>0</v>
      </c>
      <c r="KU9" s="479">
        <f t="shared" ref="KU9:KU42" si="49">KV9-KT9</f>
        <v>0</v>
      </c>
      <c r="KV9" s="377"/>
      <c r="KW9" s="184"/>
      <c r="KX9" s="451">
        <f t="shared" si="16"/>
        <v>0</v>
      </c>
      <c r="KY9" s="761">
        <f t="shared" si="17"/>
        <v>0</v>
      </c>
      <c r="KZ9" s="186">
        <f t="shared" ref="KZ9:KZ48" si="50">SUM(KX9:KY9)</f>
        <v>0</v>
      </c>
      <c r="LA9" s="443"/>
      <c r="LB9" s="451">
        <f t="shared" si="18"/>
        <v>0</v>
      </c>
      <c r="LC9" s="438">
        <f t="shared" si="19"/>
        <v>0</v>
      </c>
      <c r="LD9" s="445"/>
      <c r="LE9" s="452">
        <f t="shared" ref="LE9:LE42" si="51">LB9+LC9+LD9</f>
        <v>0</v>
      </c>
      <c r="LF9" s="190"/>
      <c r="LG9" s="424">
        <f t="shared" si="20"/>
        <v>0</v>
      </c>
      <c r="LH9" s="861">
        <f t="shared" ref="LH9:LH47" si="52">LE9-LG9</f>
        <v>0</v>
      </c>
      <c r="LK9" s="182"/>
    </row>
    <row r="10" spans="1:323" s="188" customFormat="1" ht="19" customHeight="1" x14ac:dyDescent="0.2">
      <c r="A10" s="713">
        <f t="shared" ref="A10:A15" si="53">A9+1</f>
        <v>103</v>
      </c>
      <c r="B10" s="705"/>
      <c r="C10" s="706"/>
      <c r="D10" s="475"/>
      <c r="E10" s="707"/>
      <c r="F10" s="708"/>
      <c r="G10" s="707"/>
      <c r="H10" s="709">
        <f>D10-F10</f>
        <v>0</v>
      </c>
      <c r="I10" s="710"/>
      <c r="J10" s="711">
        <f>F10-I10</f>
        <v>0</v>
      </c>
      <c r="K10" s="707"/>
      <c r="L10" s="714">
        <f t="shared" si="21"/>
        <v>0</v>
      </c>
      <c r="M10" s="687"/>
      <c r="N10" s="385"/>
      <c r="O10" s="90"/>
      <c r="P10" s="58">
        <f>E10-O10</f>
        <v>0</v>
      </c>
      <c r="Q10" s="83"/>
      <c r="R10" s="385"/>
      <c r="S10" s="90"/>
      <c r="T10" s="58">
        <f>E10-S10</f>
        <v>0</v>
      </c>
      <c r="U10" s="83"/>
      <c r="V10" s="385"/>
      <c r="W10" s="90"/>
      <c r="X10" s="58">
        <f>E10-W10</f>
        <v>0</v>
      </c>
      <c r="Y10" s="83"/>
      <c r="Z10" s="385"/>
      <c r="AA10" s="90"/>
      <c r="AB10" s="58">
        <f>E10-AA10</f>
        <v>0</v>
      </c>
      <c r="AC10" s="58"/>
      <c r="AD10" s="28"/>
      <c r="AE10" s="678">
        <f t="shared" si="0"/>
        <v>0</v>
      </c>
      <c r="AF10" s="674">
        <f t="shared" si="26"/>
        <v>0</v>
      </c>
      <c r="AG10" s="675">
        <f t="shared" si="1"/>
        <v>0</v>
      </c>
      <c r="AH10" s="679">
        <f t="shared" si="27"/>
        <v>0</v>
      </c>
      <c r="AI10" s="183"/>
      <c r="AJ10" s="665">
        <f t="shared" si="28"/>
        <v>103</v>
      </c>
      <c r="AK10" s="666">
        <f t="shared" ref="AK10:AL11" si="54">B10</f>
        <v>0</v>
      </c>
      <c r="AL10" s="435">
        <f t="shared" si="54"/>
        <v>0</v>
      </c>
      <c r="AM10" s="194"/>
      <c r="AN10" s="661">
        <f>AS10+AU10+AW10+AY10+BA10+BC10+BE10+BG10+BI10+BK10+BM10</f>
        <v>0</v>
      </c>
      <c r="AO10" s="500"/>
      <c r="AP10" s="659">
        <f t="shared" si="30"/>
        <v>0</v>
      </c>
      <c r="AQ10" s="475">
        <v>0</v>
      </c>
      <c r="AR10" s="475">
        <v>0</v>
      </c>
      <c r="AS10" s="476">
        <v>0</v>
      </c>
      <c r="AT10" s="475">
        <v>0</v>
      </c>
      <c r="AU10" s="476">
        <v>0</v>
      </c>
      <c r="AV10" s="475">
        <v>0</v>
      </c>
      <c r="AW10" s="476">
        <v>0</v>
      </c>
      <c r="AX10" s="475">
        <v>0</v>
      </c>
      <c r="AY10" s="476">
        <v>0</v>
      </c>
      <c r="AZ10" s="475">
        <v>0</v>
      </c>
      <c r="BA10" s="476">
        <v>0</v>
      </c>
      <c r="BB10" s="475">
        <v>0</v>
      </c>
      <c r="BC10" s="476">
        <v>0</v>
      </c>
      <c r="BD10" s="475">
        <v>0</v>
      </c>
      <c r="BE10" s="476">
        <v>0</v>
      </c>
      <c r="BF10" s="475">
        <v>0</v>
      </c>
      <c r="BG10" s="476">
        <v>0</v>
      </c>
      <c r="BH10" s="475">
        <v>0</v>
      </c>
      <c r="BI10" s="476">
        <v>0</v>
      </c>
      <c r="BJ10" s="475">
        <v>0</v>
      </c>
      <c r="BK10" s="476">
        <v>0</v>
      </c>
      <c r="BL10" s="475">
        <v>0</v>
      </c>
      <c r="BM10" s="476">
        <v>0</v>
      </c>
      <c r="BN10" s="660">
        <f>AR10+AT10+AV10+AX10+AZ10+BB10+BD10+BF10+BH10+BJ10+BL10</f>
        <v>0</v>
      </c>
      <c r="BO10" s="660">
        <f t="shared" si="31"/>
        <v>0</v>
      </c>
      <c r="BP10" s="498">
        <v>0</v>
      </c>
      <c r="BQ10" s="74"/>
      <c r="BR10" s="641">
        <f>BW10+BY10+CA10+CC10+CE10+CG10+CI10+CK10+CM10+CO10+CQ10</f>
        <v>0</v>
      </c>
      <c r="BS10" s="500"/>
      <c r="BT10" s="639">
        <f t="shared" si="33"/>
        <v>0</v>
      </c>
      <c r="BU10" s="475">
        <v>0</v>
      </c>
      <c r="BV10" s="475">
        <v>0</v>
      </c>
      <c r="BW10" s="476">
        <v>0</v>
      </c>
      <c r="BX10" s="475">
        <v>0</v>
      </c>
      <c r="BY10" s="476">
        <v>0</v>
      </c>
      <c r="BZ10" s="475">
        <v>0</v>
      </c>
      <c r="CA10" s="476">
        <v>0</v>
      </c>
      <c r="CB10" s="475">
        <v>0</v>
      </c>
      <c r="CC10" s="476">
        <v>0</v>
      </c>
      <c r="CD10" s="475">
        <v>0</v>
      </c>
      <c r="CE10" s="476">
        <v>0</v>
      </c>
      <c r="CF10" s="475">
        <v>0</v>
      </c>
      <c r="CG10" s="476">
        <v>0</v>
      </c>
      <c r="CH10" s="475">
        <v>0</v>
      </c>
      <c r="CI10" s="476">
        <v>0</v>
      </c>
      <c r="CJ10" s="475">
        <v>0</v>
      </c>
      <c r="CK10" s="476">
        <v>0</v>
      </c>
      <c r="CL10" s="475">
        <v>0</v>
      </c>
      <c r="CM10" s="476">
        <v>0</v>
      </c>
      <c r="CN10" s="475">
        <v>0</v>
      </c>
      <c r="CO10" s="476">
        <v>0</v>
      </c>
      <c r="CP10" s="475">
        <v>0</v>
      </c>
      <c r="CQ10" s="476">
        <v>0</v>
      </c>
      <c r="CR10" s="640">
        <v>0</v>
      </c>
      <c r="CS10" s="640">
        <f t="shared" si="35"/>
        <v>0</v>
      </c>
      <c r="CT10" s="498">
        <v>0</v>
      </c>
      <c r="CU10" s="74"/>
      <c r="CV10" s="622">
        <f t="shared" si="4"/>
        <v>0</v>
      </c>
      <c r="CW10" s="500"/>
      <c r="CX10" s="620">
        <f t="shared" si="36"/>
        <v>0</v>
      </c>
      <c r="CY10" s="475">
        <v>0</v>
      </c>
      <c r="CZ10" s="475">
        <v>0</v>
      </c>
      <c r="DA10" s="476"/>
      <c r="DB10" s="475">
        <v>0</v>
      </c>
      <c r="DC10" s="476"/>
      <c r="DD10" s="475">
        <v>0</v>
      </c>
      <c r="DE10" s="476"/>
      <c r="DF10" s="475">
        <v>0</v>
      </c>
      <c r="DG10" s="476"/>
      <c r="DH10" s="475">
        <v>0</v>
      </c>
      <c r="DI10" s="476"/>
      <c r="DJ10" s="475">
        <v>0</v>
      </c>
      <c r="DK10" s="476"/>
      <c r="DL10" s="475">
        <v>0</v>
      </c>
      <c r="DM10" s="476"/>
      <c r="DN10" s="475">
        <v>0</v>
      </c>
      <c r="DO10" s="476"/>
      <c r="DP10" s="475">
        <v>0</v>
      </c>
      <c r="DQ10" s="476"/>
      <c r="DR10" s="475">
        <v>0</v>
      </c>
      <c r="DS10" s="476"/>
      <c r="DT10" s="475">
        <v>0</v>
      </c>
      <c r="DU10" s="476"/>
      <c r="DV10" s="621">
        <f>+CZ10+DB10+DD10+DF10+DH10+DJ10+DL10+DN10+DP10+DR10+DT10</f>
        <v>0</v>
      </c>
      <c r="DW10" s="621">
        <f t="shared" si="37"/>
        <v>0</v>
      </c>
      <c r="DX10" s="498">
        <v>0</v>
      </c>
      <c r="DY10" s="74"/>
      <c r="DZ10" s="600">
        <f t="shared" si="6"/>
        <v>0</v>
      </c>
      <c r="EA10" s="500"/>
      <c r="EB10" s="597">
        <f t="shared" si="38"/>
        <v>0</v>
      </c>
      <c r="EC10" s="475">
        <v>0</v>
      </c>
      <c r="ED10" s="475">
        <v>0</v>
      </c>
      <c r="EE10" s="476">
        <v>0</v>
      </c>
      <c r="EF10" s="475">
        <v>0</v>
      </c>
      <c r="EG10" s="476">
        <v>0</v>
      </c>
      <c r="EH10" s="475">
        <v>0</v>
      </c>
      <c r="EI10" s="476">
        <v>0</v>
      </c>
      <c r="EJ10" s="475">
        <v>0</v>
      </c>
      <c r="EK10" s="476">
        <v>0</v>
      </c>
      <c r="EL10" s="475">
        <v>0</v>
      </c>
      <c r="EM10" s="476">
        <v>0</v>
      </c>
      <c r="EN10" s="475">
        <v>0</v>
      </c>
      <c r="EO10" s="476">
        <v>0</v>
      </c>
      <c r="EP10" s="475">
        <v>0</v>
      </c>
      <c r="EQ10" s="476">
        <v>0</v>
      </c>
      <c r="ER10" s="475">
        <v>0</v>
      </c>
      <c r="ES10" s="476">
        <v>0</v>
      </c>
      <c r="ET10" s="475">
        <v>0</v>
      </c>
      <c r="EU10" s="476">
        <v>0</v>
      </c>
      <c r="EV10" s="475">
        <v>0</v>
      </c>
      <c r="EW10" s="476">
        <v>0</v>
      </c>
      <c r="EX10" s="475">
        <v>0</v>
      </c>
      <c r="EY10" s="476">
        <v>0</v>
      </c>
      <c r="EZ10" s="598">
        <f t="shared" si="7"/>
        <v>0</v>
      </c>
      <c r="FA10" s="599">
        <f t="shared" si="39"/>
        <v>0</v>
      </c>
      <c r="FB10" s="498">
        <v>0</v>
      </c>
      <c r="FC10" s="184"/>
      <c r="FD10" s="579">
        <f>FI10+FK10+FM10+FO10+FQ10+FS10+FU10+FW10+FY10+GA10+GC10</f>
        <v>0</v>
      </c>
      <c r="FE10" s="500">
        <v>0</v>
      </c>
      <c r="FF10" s="576">
        <f t="shared" si="40"/>
        <v>0</v>
      </c>
      <c r="FG10" s="475">
        <v>0</v>
      </c>
      <c r="FH10" s="475">
        <v>0</v>
      </c>
      <c r="FI10" s="476">
        <v>0</v>
      </c>
      <c r="FJ10" s="475">
        <v>0</v>
      </c>
      <c r="FK10" s="476">
        <v>0</v>
      </c>
      <c r="FL10" s="475">
        <v>0</v>
      </c>
      <c r="FM10" s="476">
        <v>0</v>
      </c>
      <c r="FN10" s="475">
        <v>0</v>
      </c>
      <c r="FO10" s="476">
        <v>0</v>
      </c>
      <c r="FP10" s="475">
        <v>0</v>
      </c>
      <c r="FQ10" s="476">
        <v>0</v>
      </c>
      <c r="FR10" s="475">
        <v>0</v>
      </c>
      <c r="FS10" s="476">
        <v>0</v>
      </c>
      <c r="FT10" s="475">
        <v>0</v>
      </c>
      <c r="FU10" s="476">
        <v>0</v>
      </c>
      <c r="FV10" s="475">
        <v>0</v>
      </c>
      <c r="FW10" s="476">
        <v>0</v>
      </c>
      <c r="FX10" s="475">
        <v>0</v>
      </c>
      <c r="FY10" s="476">
        <v>0</v>
      </c>
      <c r="FZ10" s="475">
        <v>0</v>
      </c>
      <c r="GA10" s="476">
        <v>0</v>
      </c>
      <c r="GB10" s="475">
        <v>0</v>
      </c>
      <c r="GC10" s="476">
        <v>0</v>
      </c>
      <c r="GD10" s="577">
        <f>+FH10+FJ10+FL10+FN10+FP10+FR10+FT10+FV10+FX10+FZ10+GB10</f>
        <v>0</v>
      </c>
      <c r="GE10" s="578">
        <f t="shared" si="41"/>
        <v>0</v>
      </c>
      <c r="GF10" s="498">
        <v>0</v>
      </c>
      <c r="GG10" s="180"/>
      <c r="GH10" s="559">
        <f>GM10+GO10+GQ10+GS10+GU10+GW10+GY10+HA10+HC10+HE10+HG10</f>
        <v>0</v>
      </c>
      <c r="GI10" s="500">
        <v>0</v>
      </c>
      <c r="GJ10" s="557">
        <f t="shared" si="42"/>
        <v>0</v>
      </c>
      <c r="GK10" s="475">
        <v>0</v>
      </c>
      <c r="GL10" s="475">
        <v>0</v>
      </c>
      <c r="GM10" s="476">
        <v>0</v>
      </c>
      <c r="GN10" s="475">
        <v>0</v>
      </c>
      <c r="GO10" s="476">
        <v>0</v>
      </c>
      <c r="GP10" s="475">
        <v>0</v>
      </c>
      <c r="GQ10" s="476">
        <v>0</v>
      </c>
      <c r="GR10" s="475">
        <v>0</v>
      </c>
      <c r="GS10" s="476">
        <v>0</v>
      </c>
      <c r="GT10" s="475">
        <v>0</v>
      </c>
      <c r="GU10" s="476">
        <v>0</v>
      </c>
      <c r="GV10" s="475">
        <v>0</v>
      </c>
      <c r="GW10" s="476">
        <v>0</v>
      </c>
      <c r="GX10" s="475">
        <v>0</v>
      </c>
      <c r="GY10" s="476">
        <v>0</v>
      </c>
      <c r="GZ10" s="475">
        <v>0</v>
      </c>
      <c r="HA10" s="476">
        <v>0</v>
      </c>
      <c r="HB10" s="475">
        <v>0</v>
      </c>
      <c r="HC10" s="476">
        <v>0</v>
      </c>
      <c r="HD10" s="475">
        <v>0</v>
      </c>
      <c r="HE10" s="476">
        <v>0</v>
      </c>
      <c r="HF10" s="475">
        <v>0</v>
      </c>
      <c r="HG10" s="476">
        <v>0</v>
      </c>
      <c r="HH10" s="558">
        <f>+GL10+GN10+GP10+GR10+GT10+GV10+GX10+GZ10+HB10+HD10+HF10</f>
        <v>0</v>
      </c>
      <c r="HI10" s="558">
        <f t="shared" si="43"/>
        <v>0</v>
      </c>
      <c r="HJ10" s="498">
        <v>0</v>
      </c>
      <c r="HK10" s="180"/>
      <c r="HL10" s="520">
        <f>HQ10+HS10+HU10+HW10+HY10+IA10+IC10+IE10+IG10+II10+IK10</f>
        <v>0</v>
      </c>
      <c r="HM10" s="500">
        <v>0</v>
      </c>
      <c r="HN10" s="516">
        <f t="shared" si="44"/>
        <v>0</v>
      </c>
      <c r="HO10" s="475">
        <v>0</v>
      </c>
      <c r="HP10" s="475">
        <v>0</v>
      </c>
      <c r="HQ10" s="476">
        <v>0</v>
      </c>
      <c r="HR10" s="475">
        <v>0</v>
      </c>
      <c r="HS10" s="476">
        <v>0</v>
      </c>
      <c r="HT10" s="475">
        <v>0</v>
      </c>
      <c r="HU10" s="476">
        <v>0</v>
      </c>
      <c r="HV10" s="475">
        <v>0</v>
      </c>
      <c r="HW10" s="476">
        <v>0</v>
      </c>
      <c r="HX10" s="475">
        <v>0</v>
      </c>
      <c r="HY10" s="476">
        <v>0</v>
      </c>
      <c r="HZ10" s="475">
        <v>0</v>
      </c>
      <c r="IA10" s="476">
        <v>0</v>
      </c>
      <c r="IB10" s="475">
        <v>0</v>
      </c>
      <c r="IC10" s="476">
        <v>0</v>
      </c>
      <c r="ID10" s="475">
        <v>0</v>
      </c>
      <c r="IE10" s="476">
        <v>0</v>
      </c>
      <c r="IF10" s="475">
        <v>0</v>
      </c>
      <c r="IG10" s="476">
        <v>0</v>
      </c>
      <c r="IH10" s="475">
        <v>0</v>
      </c>
      <c r="II10" s="476">
        <v>0</v>
      </c>
      <c r="IJ10" s="475">
        <v>0</v>
      </c>
      <c r="IK10" s="476">
        <v>0</v>
      </c>
      <c r="IL10" s="517">
        <f>+HP10+HR10+HT10+HV10+HX10+HZ10+IB10+ID10+IF10+IH10+IJ10</f>
        <v>0</v>
      </c>
      <c r="IM10" s="518">
        <f t="shared" si="45"/>
        <v>0</v>
      </c>
      <c r="IN10" s="498">
        <v>0</v>
      </c>
      <c r="IO10" s="180"/>
      <c r="IP10" s="512">
        <f t="shared" si="14"/>
        <v>0</v>
      </c>
      <c r="IQ10" s="500">
        <v>0</v>
      </c>
      <c r="IR10" s="521">
        <f t="shared" si="46"/>
        <v>0</v>
      </c>
      <c r="IS10" s="475">
        <v>0</v>
      </c>
      <c r="IT10" s="475">
        <v>0</v>
      </c>
      <c r="IU10" s="476">
        <v>0</v>
      </c>
      <c r="IV10" s="475">
        <v>0</v>
      </c>
      <c r="IW10" s="476">
        <v>0</v>
      </c>
      <c r="IX10" s="475">
        <v>0</v>
      </c>
      <c r="IY10" s="476">
        <v>0</v>
      </c>
      <c r="IZ10" s="475">
        <v>0</v>
      </c>
      <c r="JA10" s="476">
        <v>0</v>
      </c>
      <c r="JB10" s="475">
        <v>0</v>
      </c>
      <c r="JC10" s="476">
        <v>0</v>
      </c>
      <c r="JD10" s="475">
        <v>0</v>
      </c>
      <c r="JE10" s="476">
        <v>0</v>
      </c>
      <c r="JF10" s="475">
        <v>0</v>
      </c>
      <c r="JG10" s="476">
        <v>0</v>
      </c>
      <c r="JH10" s="475">
        <v>0</v>
      </c>
      <c r="JI10" s="476">
        <v>0</v>
      </c>
      <c r="JJ10" s="475">
        <v>0</v>
      </c>
      <c r="JK10" s="476">
        <v>0</v>
      </c>
      <c r="JL10" s="475">
        <v>0</v>
      </c>
      <c r="JM10" s="476">
        <v>0</v>
      </c>
      <c r="JN10" s="475">
        <v>0</v>
      </c>
      <c r="JO10" s="476">
        <v>0</v>
      </c>
      <c r="JP10" s="501">
        <f>+IT10+IV10+IX10+IZ10+JB10+JD10+JF10+JH10+JJ10+JL10+JN10</f>
        <v>0</v>
      </c>
      <c r="JQ10" s="502">
        <f t="shared" si="47"/>
        <v>0</v>
      </c>
      <c r="JR10" s="498">
        <v>0</v>
      </c>
      <c r="JS10" s="180"/>
      <c r="JT10" s="460"/>
      <c r="JU10" s="473"/>
      <c r="JV10" s="473"/>
      <c r="JW10" s="474"/>
      <c r="JX10" s="475"/>
      <c r="JY10" s="476"/>
      <c r="JZ10" s="477"/>
      <c r="KA10" s="477"/>
      <c r="KB10" s="477"/>
      <c r="KC10" s="477"/>
      <c r="KD10" s="477"/>
      <c r="KE10" s="477"/>
      <c r="KF10" s="477"/>
      <c r="KG10" s="477"/>
      <c r="KH10" s="477"/>
      <c r="KI10" s="477"/>
      <c r="KJ10" s="477"/>
      <c r="KK10" s="477"/>
      <c r="KL10" s="477"/>
      <c r="KM10" s="477"/>
      <c r="KN10" s="477"/>
      <c r="KO10" s="477"/>
      <c r="KP10" s="477"/>
      <c r="KQ10" s="477"/>
      <c r="KR10" s="477"/>
      <c r="KS10" s="477"/>
      <c r="KT10" s="478">
        <f t="shared" si="48"/>
        <v>0</v>
      </c>
      <c r="KU10" s="479">
        <f t="shared" si="49"/>
        <v>0</v>
      </c>
      <c r="KV10" s="377"/>
      <c r="KW10" s="184"/>
      <c r="KX10" s="451">
        <f t="shared" si="16"/>
        <v>0</v>
      </c>
      <c r="KY10" s="761">
        <f t="shared" si="17"/>
        <v>0</v>
      </c>
      <c r="KZ10" s="186">
        <f>SUM(KX10:KY10)</f>
        <v>0</v>
      </c>
      <c r="LA10" s="443"/>
      <c r="LB10" s="451">
        <f t="shared" si="18"/>
        <v>0</v>
      </c>
      <c r="LC10" s="438">
        <f t="shared" si="19"/>
        <v>0</v>
      </c>
      <c r="LD10" s="445"/>
      <c r="LE10" s="452">
        <f t="shared" si="51"/>
        <v>0</v>
      </c>
      <c r="LF10" s="26"/>
      <c r="LG10" s="424">
        <f t="shared" si="20"/>
        <v>0</v>
      </c>
      <c r="LH10" s="861">
        <f t="shared" si="52"/>
        <v>0</v>
      </c>
      <c r="LK10" s="182"/>
    </row>
    <row r="11" spans="1:323" s="188" customFormat="1" ht="19" customHeight="1" x14ac:dyDescent="0.2">
      <c r="A11" s="713">
        <f t="shared" si="53"/>
        <v>104</v>
      </c>
      <c r="B11" s="705"/>
      <c r="C11" s="706"/>
      <c r="D11" s="475"/>
      <c r="E11" s="707"/>
      <c r="F11" s="708"/>
      <c r="G11" s="707"/>
      <c r="H11" s="709">
        <f>D11-F11</f>
        <v>0</v>
      </c>
      <c r="I11" s="710"/>
      <c r="J11" s="711">
        <f>F11-I11</f>
        <v>0</v>
      </c>
      <c r="K11" s="707"/>
      <c r="L11" s="714">
        <f t="shared" si="21"/>
        <v>0</v>
      </c>
      <c r="M11" s="687"/>
      <c r="N11" s="385"/>
      <c r="O11" s="90"/>
      <c r="P11" s="58">
        <f>E11-O11</f>
        <v>0</v>
      </c>
      <c r="Q11" s="83"/>
      <c r="R11" s="385"/>
      <c r="S11" s="90"/>
      <c r="T11" s="58">
        <f>E11-S11</f>
        <v>0</v>
      </c>
      <c r="U11" s="83"/>
      <c r="V11" s="385"/>
      <c r="W11" s="90"/>
      <c r="X11" s="58">
        <f>E11-W11</f>
        <v>0</v>
      </c>
      <c r="Y11" s="83"/>
      <c r="Z11" s="385"/>
      <c r="AA11" s="90"/>
      <c r="AB11" s="58">
        <f>E11-AA11</f>
        <v>0</v>
      </c>
      <c r="AC11" s="58"/>
      <c r="AD11" s="28"/>
      <c r="AE11" s="678">
        <f t="shared" si="0"/>
        <v>0</v>
      </c>
      <c r="AF11" s="674">
        <f t="shared" si="26"/>
        <v>0</v>
      </c>
      <c r="AG11" s="675">
        <f t="shared" si="1"/>
        <v>0</v>
      </c>
      <c r="AH11" s="679">
        <f t="shared" si="27"/>
        <v>0</v>
      </c>
      <c r="AI11" s="183"/>
      <c r="AJ11" s="665">
        <f t="shared" si="28"/>
        <v>104</v>
      </c>
      <c r="AK11" s="666">
        <f t="shared" si="54"/>
        <v>0</v>
      </c>
      <c r="AL11" s="435">
        <f t="shared" si="54"/>
        <v>0</v>
      </c>
      <c r="AM11" s="194"/>
      <c r="AN11" s="661">
        <f>AS11+AU11+AW11+AY11+BA11+BC11+BE11+BG11+BI11+BK11+BM11</f>
        <v>0</v>
      </c>
      <c r="AO11" s="500"/>
      <c r="AP11" s="659">
        <f t="shared" si="30"/>
        <v>0</v>
      </c>
      <c r="AQ11" s="475">
        <v>0</v>
      </c>
      <c r="AR11" s="475">
        <v>0</v>
      </c>
      <c r="AS11" s="476">
        <v>0</v>
      </c>
      <c r="AT11" s="475">
        <v>0</v>
      </c>
      <c r="AU11" s="476">
        <v>0</v>
      </c>
      <c r="AV11" s="475">
        <v>0</v>
      </c>
      <c r="AW11" s="476">
        <v>0</v>
      </c>
      <c r="AX11" s="475">
        <v>0</v>
      </c>
      <c r="AY11" s="476">
        <v>0</v>
      </c>
      <c r="AZ11" s="475">
        <v>0</v>
      </c>
      <c r="BA11" s="476">
        <v>0</v>
      </c>
      <c r="BB11" s="475">
        <v>0</v>
      </c>
      <c r="BC11" s="476">
        <v>0</v>
      </c>
      <c r="BD11" s="475">
        <v>0</v>
      </c>
      <c r="BE11" s="476">
        <v>0</v>
      </c>
      <c r="BF11" s="475">
        <v>0</v>
      </c>
      <c r="BG11" s="476">
        <v>0</v>
      </c>
      <c r="BH11" s="475">
        <v>0</v>
      </c>
      <c r="BI11" s="476">
        <v>0</v>
      </c>
      <c r="BJ11" s="475">
        <v>0</v>
      </c>
      <c r="BK11" s="476">
        <v>0</v>
      </c>
      <c r="BL11" s="475">
        <v>0</v>
      </c>
      <c r="BM11" s="476">
        <v>0</v>
      </c>
      <c r="BN11" s="660">
        <f>AR11+AT11+AV11+AX11+AZ11+BB11+BD11+BF11+BH11+BJ11+BL11</f>
        <v>0</v>
      </c>
      <c r="BO11" s="660">
        <f t="shared" si="31"/>
        <v>0</v>
      </c>
      <c r="BP11" s="498">
        <v>0</v>
      </c>
      <c r="BQ11" s="189"/>
      <c r="BR11" s="641">
        <f>BW11+BY11+CA11+CC11+CE11+CG11+CI11+CK11+CM11+CO11+CQ11</f>
        <v>0</v>
      </c>
      <c r="BS11" s="500"/>
      <c r="BT11" s="639">
        <f t="shared" si="33"/>
        <v>0</v>
      </c>
      <c r="BU11" s="475">
        <v>0</v>
      </c>
      <c r="BV11" s="475">
        <v>0</v>
      </c>
      <c r="BW11" s="476">
        <v>0</v>
      </c>
      <c r="BX11" s="475">
        <v>0</v>
      </c>
      <c r="BY11" s="476">
        <v>0</v>
      </c>
      <c r="BZ11" s="475">
        <v>0</v>
      </c>
      <c r="CA11" s="476">
        <v>0</v>
      </c>
      <c r="CB11" s="475">
        <v>0</v>
      </c>
      <c r="CC11" s="476">
        <v>0</v>
      </c>
      <c r="CD11" s="475">
        <v>0</v>
      </c>
      <c r="CE11" s="476">
        <v>0</v>
      </c>
      <c r="CF11" s="475">
        <v>0</v>
      </c>
      <c r="CG11" s="476">
        <v>0</v>
      </c>
      <c r="CH11" s="475">
        <v>0</v>
      </c>
      <c r="CI11" s="476">
        <v>0</v>
      </c>
      <c r="CJ11" s="475">
        <v>0</v>
      </c>
      <c r="CK11" s="476">
        <v>0</v>
      </c>
      <c r="CL11" s="475">
        <v>0</v>
      </c>
      <c r="CM11" s="476">
        <v>0</v>
      </c>
      <c r="CN11" s="475">
        <v>0</v>
      </c>
      <c r="CO11" s="476">
        <v>0</v>
      </c>
      <c r="CP11" s="475">
        <v>0</v>
      </c>
      <c r="CQ11" s="476">
        <v>0</v>
      </c>
      <c r="CR11" s="640">
        <f>+BV11+BX11+BZ11+CB11+CD11+CF11+CH11+CJ11+CL11+CN11+CP11</f>
        <v>0</v>
      </c>
      <c r="CS11" s="640">
        <f t="shared" si="35"/>
        <v>0</v>
      </c>
      <c r="CT11" s="498">
        <v>0</v>
      </c>
      <c r="CU11" s="189"/>
      <c r="CV11" s="622">
        <f t="shared" si="4"/>
        <v>0</v>
      </c>
      <c r="CW11" s="500"/>
      <c r="CX11" s="620">
        <f t="shared" si="36"/>
        <v>0</v>
      </c>
      <c r="CY11" s="475">
        <v>0</v>
      </c>
      <c r="CZ11" s="475">
        <v>0</v>
      </c>
      <c r="DA11" s="476"/>
      <c r="DB11" s="475">
        <v>0</v>
      </c>
      <c r="DC11" s="476"/>
      <c r="DD11" s="475">
        <v>0</v>
      </c>
      <c r="DE11" s="476"/>
      <c r="DF11" s="475">
        <v>0</v>
      </c>
      <c r="DG11" s="476"/>
      <c r="DH11" s="475">
        <v>0</v>
      </c>
      <c r="DI11" s="476"/>
      <c r="DJ11" s="475">
        <v>0</v>
      </c>
      <c r="DK11" s="476"/>
      <c r="DL11" s="475">
        <v>0</v>
      </c>
      <c r="DM11" s="476"/>
      <c r="DN11" s="475">
        <v>0</v>
      </c>
      <c r="DO11" s="476"/>
      <c r="DP11" s="475">
        <v>0</v>
      </c>
      <c r="DQ11" s="476"/>
      <c r="DR11" s="475">
        <v>0</v>
      </c>
      <c r="DS11" s="476"/>
      <c r="DT11" s="475">
        <v>0</v>
      </c>
      <c r="DU11" s="476"/>
      <c r="DV11" s="621">
        <f>+CZ11+DB11+DD11+DF11+DH11+DJ11+DL11+DN11+DP11+DR11+DT11</f>
        <v>0</v>
      </c>
      <c r="DW11" s="621">
        <f t="shared" si="37"/>
        <v>0</v>
      </c>
      <c r="DX11" s="498">
        <v>0</v>
      </c>
      <c r="DY11" s="74"/>
      <c r="DZ11" s="600">
        <f t="shared" si="6"/>
        <v>0</v>
      </c>
      <c r="EA11" s="500"/>
      <c r="EB11" s="597">
        <f t="shared" si="38"/>
        <v>0</v>
      </c>
      <c r="EC11" s="475">
        <v>0</v>
      </c>
      <c r="ED11" s="475">
        <v>0</v>
      </c>
      <c r="EE11" s="476">
        <v>0</v>
      </c>
      <c r="EF11" s="475">
        <v>0</v>
      </c>
      <c r="EG11" s="476">
        <v>0</v>
      </c>
      <c r="EH11" s="475">
        <v>0</v>
      </c>
      <c r="EI11" s="476">
        <v>0</v>
      </c>
      <c r="EJ11" s="475">
        <v>0</v>
      </c>
      <c r="EK11" s="476">
        <v>0</v>
      </c>
      <c r="EL11" s="475">
        <v>0</v>
      </c>
      <c r="EM11" s="476">
        <v>0</v>
      </c>
      <c r="EN11" s="475">
        <v>0</v>
      </c>
      <c r="EO11" s="476">
        <v>0</v>
      </c>
      <c r="EP11" s="475">
        <v>0</v>
      </c>
      <c r="EQ11" s="476">
        <v>0</v>
      </c>
      <c r="ER11" s="475">
        <v>0</v>
      </c>
      <c r="ES11" s="476">
        <v>0</v>
      </c>
      <c r="ET11" s="475">
        <v>0</v>
      </c>
      <c r="EU11" s="476">
        <v>0</v>
      </c>
      <c r="EV11" s="475">
        <v>0</v>
      </c>
      <c r="EW11" s="476">
        <v>0</v>
      </c>
      <c r="EX11" s="475">
        <v>0</v>
      </c>
      <c r="EY11" s="476">
        <v>0</v>
      </c>
      <c r="EZ11" s="598">
        <f t="shared" si="7"/>
        <v>0</v>
      </c>
      <c r="FA11" s="599">
        <f t="shared" si="39"/>
        <v>0</v>
      </c>
      <c r="FB11" s="498">
        <v>0</v>
      </c>
      <c r="FC11" s="184"/>
      <c r="FD11" s="579">
        <f>FI11+FK11+FM11+FO11+FQ11+FS11+FU11+FW11+FY11+GA11+GC11</f>
        <v>0</v>
      </c>
      <c r="FE11" s="500">
        <v>0</v>
      </c>
      <c r="FF11" s="576">
        <f t="shared" si="40"/>
        <v>0</v>
      </c>
      <c r="FG11" s="475">
        <v>0</v>
      </c>
      <c r="FH11" s="475">
        <v>0</v>
      </c>
      <c r="FI11" s="476">
        <v>0</v>
      </c>
      <c r="FJ11" s="475">
        <v>0</v>
      </c>
      <c r="FK11" s="476">
        <v>0</v>
      </c>
      <c r="FL11" s="475">
        <v>0</v>
      </c>
      <c r="FM11" s="476">
        <v>0</v>
      </c>
      <c r="FN11" s="475">
        <v>0</v>
      </c>
      <c r="FO11" s="476">
        <v>0</v>
      </c>
      <c r="FP11" s="475">
        <v>0</v>
      </c>
      <c r="FQ11" s="476">
        <v>0</v>
      </c>
      <c r="FR11" s="475">
        <v>0</v>
      </c>
      <c r="FS11" s="476">
        <v>0</v>
      </c>
      <c r="FT11" s="475">
        <v>0</v>
      </c>
      <c r="FU11" s="476">
        <v>0</v>
      </c>
      <c r="FV11" s="475">
        <v>0</v>
      </c>
      <c r="FW11" s="476">
        <v>0</v>
      </c>
      <c r="FX11" s="475">
        <v>0</v>
      </c>
      <c r="FY11" s="476">
        <v>0</v>
      </c>
      <c r="FZ11" s="475">
        <v>0</v>
      </c>
      <c r="GA11" s="476">
        <v>0</v>
      </c>
      <c r="GB11" s="475">
        <v>0</v>
      </c>
      <c r="GC11" s="476">
        <v>0</v>
      </c>
      <c r="GD11" s="577">
        <f>+FH11+FJ11+FL11+FN11+FP11+FR11+FT11+FV11+FX11+FZ11+GB11</f>
        <v>0</v>
      </c>
      <c r="GE11" s="578">
        <f t="shared" si="41"/>
        <v>0</v>
      </c>
      <c r="GF11" s="498">
        <v>0</v>
      </c>
      <c r="GG11" s="180"/>
      <c r="GH11" s="559">
        <f>GM11+GO11+GQ11+GS11+GU11+GW11+GY11+HA11+HC11+HE11+HG11</f>
        <v>0</v>
      </c>
      <c r="GI11" s="500">
        <v>0</v>
      </c>
      <c r="GJ11" s="557">
        <f t="shared" si="42"/>
        <v>0</v>
      </c>
      <c r="GK11" s="475">
        <v>0</v>
      </c>
      <c r="GL11" s="475">
        <v>0</v>
      </c>
      <c r="GM11" s="476">
        <v>0</v>
      </c>
      <c r="GN11" s="475">
        <v>0</v>
      </c>
      <c r="GO11" s="476">
        <v>0</v>
      </c>
      <c r="GP11" s="475">
        <v>0</v>
      </c>
      <c r="GQ11" s="476">
        <v>0</v>
      </c>
      <c r="GR11" s="475">
        <v>0</v>
      </c>
      <c r="GS11" s="476">
        <v>0</v>
      </c>
      <c r="GT11" s="475">
        <v>0</v>
      </c>
      <c r="GU11" s="476">
        <v>0</v>
      </c>
      <c r="GV11" s="475">
        <v>0</v>
      </c>
      <c r="GW11" s="476">
        <v>0</v>
      </c>
      <c r="GX11" s="475">
        <v>0</v>
      </c>
      <c r="GY11" s="476">
        <v>0</v>
      </c>
      <c r="GZ11" s="475">
        <v>0</v>
      </c>
      <c r="HA11" s="476">
        <v>0</v>
      </c>
      <c r="HB11" s="475">
        <v>0</v>
      </c>
      <c r="HC11" s="476">
        <v>0</v>
      </c>
      <c r="HD11" s="475">
        <v>0</v>
      </c>
      <c r="HE11" s="476">
        <v>0</v>
      </c>
      <c r="HF11" s="475">
        <v>0</v>
      </c>
      <c r="HG11" s="476">
        <v>0</v>
      </c>
      <c r="HH11" s="558">
        <f>+GL11+GN11+GP11+GR11+GT11+GV11+GX11+GZ11+HB11+HD11+HF11</f>
        <v>0</v>
      </c>
      <c r="HI11" s="558">
        <f t="shared" si="43"/>
        <v>0</v>
      </c>
      <c r="HJ11" s="498">
        <v>0</v>
      </c>
      <c r="HK11" s="180"/>
      <c r="HL11" s="520">
        <f>HQ11+HS11+HU11+HW11+HY11+IA11+IC11+IE11+IG11+II11+IK11</f>
        <v>0</v>
      </c>
      <c r="HM11" s="500">
        <v>0</v>
      </c>
      <c r="HN11" s="516">
        <f t="shared" si="44"/>
        <v>0</v>
      </c>
      <c r="HO11" s="475">
        <v>0</v>
      </c>
      <c r="HP11" s="475">
        <v>0</v>
      </c>
      <c r="HQ11" s="476">
        <v>0</v>
      </c>
      <c r="HR11" s="475">
        <v>0</v>
      </c>
      <c r="HS11" s="476">
        <v>0</v>
      </c>
      <c r="HT11" s="475">
        <v>0</v>
      </c>
      <c r="HU11" s="476">
        <v>0</v>
      </c>
      <c r="HV11" s="475">
        <v>0</v>
      </c>
      <c r="HW11" s="476">
        <v>0</v>
      </c>
      <c r="HX11" s="475">
        <v>0</v>
      </c>
      <c r="HY11" s="476">
        <v>0</v>
      </c>
      <c r="HZ11" s="475">
        <v>0</v>
      </c>
      <c r="IA11" s="476">
        <v>0</v>
      </c>
      <c r="IB11" s="475">
        <v>0</v>
      </c>
      <c r="IC11" s="476">
        <v>0</v>
      </c>
      <c r="ID11" s="475">
        <v>0</v>
      </c>
      <c r="IE11" s="476">
        <v>0</v>
      </c>
      <c r="IF11" s="475">
        <v>0</v>
      </c>
      <c r="IG11" s="476">
        <v>0</v>
      </c>
      <c r="IH11" s="475">
        <v>0</v>
      </c>
      <c r="II11" s="476">
        <v>0</v>
      </c>
      <c r="IJ11" s="475">
        <v>0</v>
      </c>
      <c r="IK11" s="476">
        <v>0</v>
      </c>
      <c r="IL11" s="517">
        <f>+HP11+HR11+HT11+HV11+HX11+HZ11+IB11+ID11+IF11+IH11+IJ11</f>
        <v>0</v>
      </c>
      <c r="IM11" s="518">
        <f t="shared" si="45"/>
        <v>0</v>
      </c>
      <c r="IN11" s="498">
        <v>0</v>
      </c>
      <c r="IO11" s="180"/>
      <c r="IP11" s="512">
        <f t="shared" si="14"/>
        <v>0</v>
      </c>
      <c r="IQ11" s="500">
        <v>0</v>
      </c>
      <c r="IR11" s="521">
        <f t="shared" si="46"/>
        <v>0</v>
      </c>
      <c r="IS11" s="475">
        <v>0</v>
      </c>
      <c r="IT11" s="475">
        <v>0</v>
      </c>
      <c r="IU11" s="476">
        <v>0</v>
      </c>
      <c r="IV11" s="475">
        <v>0</v>
      </c>
      <c r="IW11" s="476">
        <v>0</v>
      </c>
      <c r="IX11" s="475">
        <v>0</v>
      </c>
      <c r="IY11" s="476">
        <v>0</v>
      </c>
      <c r="IZ11" s="475">
        <v>0</v>
      </c>
      <c r="JA11" s="476">
        <v>0</v>
      </c>
      <c r="JB11" s="475">
        <v>0</v>
      </c>
      <c r="JC11" s="476">
        <v>0</v>
      </c>
      <c r="JD11" s="475">
        <v>0</v>
      </c>
      <c r="JE11" s="476">
        <v>0</v>
      </c>
      <c r="JF11" s="475">
        <v>0</v>
      </c>
      <c r="JG11" s="476">
        <v>0</v>
      </c>
      <c r="JH11" s="475">
        <v>0</v>
      </c>
      <c r="JI11" s="476">
        <v>0</v>
      </c>
      <c r="JJ11" s="475">
        <v>0</v>
      </c>
      <c r="JK11" s="476">
        <v>0</v>
      </c>
      <c r="JL11" s="475">
        <v>0</v>
      </c>
      <c r="JM11" s="476">
        <v>0</v>
      </c>
      <c r="JN11" s="475">
        <v>0</v>
      </c>
      <c r="JO11" s="476">
        <v>0</v>
      </c>
      <c r="JP11" s="501">
        <f>+IT11+IV11+IX11+IZ11+JB11+JD11+JF11+JH11+JJ11+JL11+JN11</f>
        <v>0</v>
      </c>
      <c r="JQ11" s="502">
        <f t="shared" si="47"/>
        <v>0</v>
      </c>
      <c r="JR11" s="498">
        <v>0</v>
      </c>
      <c r="JS11" s="180"/>
      <c r="JT11" s="460"/>
      <c r="JU11" s="473"/>
      <c r="JV11" s="473"/>
      <c r="JW11" s="474"/>
      <c r="JX11" s="475"/>
      <c r="JY11" s="476"/>
      <c r="JZ11" s="477"/>
      <c r="KA11" s="477"/>
      <c r="KB11" s="477"/>
      <c r="KC11" s="477"/>
      <c r="KD11" s="477"/>
      <c r="KE11" s="477"/>
      <c r="KF11" s="477"/>
      <c r="KG11" s="477"/>
      <c r="KH11" s="477"/>
      <c r="KI11" s="477"/>
      <c r="KJ11" s="477"/>
      <c r="KK11" s="477"/>
      <c r="KL11" s="477"/>
      <c r="KM11" s="477"/>
      <c r="KN11" s="477"/>
      <c r="KO11" s="477"/>
      <c r="KP11" s="477"/>
      <c r="KQ11" s="477"/>
      <c r="KR11" s="477"/>
      <c r="KS11" s="477"/>
      <c r="KT11" s="478">
        <f t="shared" si="48"/>
        <v>0</v>
      </c>
      <c r="KU11" s="479">
        <f t="shared" si="49"/>
        <v>0</v>
      </c>
      <c r="KV11" s="377"/>
      <c r="KW11" s="184"/>
      <c r="KX11" s="451">
        <f t="shared" si="16"/>
        <v>0</v>
      </c>
      <c r="KY11" s="761">
        <f t="shared" si="17"/>
        <v>0</v>
      </c>
      <c r="KZ11" s="186">
        <f>SUM(KX11:KY11)</f>
        <v>0</v>
      </c>
      <c r="LA11" s="443"/>
      <c r="LB11" s="451">
        <f t="shared" si="18"/>
        <v>0</v>
      </c>
      <c r="LC11" s="438">
        <f t="shared" si="19"/>
        <v>0</v>
      </c>
      <c r="LD11" s="445"/>
      <c r="LE11" s="452">
        <f t="shared" si="51"/>
        <v>0</v>
      </c>
      <c r="LF11" s="190"/>
      <c r="LG11" s="424">
        <f t="shared" si="20"/>
        <v>0</v>
      </c>
      <c r="LH11" s="861">
        <f t="shared" si="52"/>
        <v>0</v>
      </c>
      <c r="LK11" s="182"/>
    </row>
    <row r="12" spans="1:323" s="188" customFormat="1" ht="19" customHeight="1" x14ac:dyDescent="0.2">
      <c r="A12" s="713">
        <f t="shared" si="53"/>
        <v>105</v>
      </c>
      <c r="B12" s="705"/>
      <c r="C12" s="706"/>
      <c r="D12" s="475"/>
      <c r="E12" s="707"/>
      <c r="F12" s="708"/>
      <c r="G12" s="707"/>
      <c r="H12" s="709">
        <f t="shared" ref="H12:H42" si="55">D12-F12</f>
        <v>0</v>
      </c>
      <c r="I12" s="710"/>
      <c r="J12" s="711">
        <f t="shared" ref="J12:J42" si="56">F12-I12</f>
        <v>0</v>
      </c>
      <c r="K12" s="707"/>
      <c r="L12" s="714">
        <f t="shared" si="21"/>
        <v>0</v>
      </c>
      <c r="M12" s="687"/>
      <c r="N12" s="385"/>
      <c r="O12" s="90"/>
      <c r="P12" s="58">
        <f t="shared" si="22"/>
        <v>0</v>
      </c>
      <c r="Q12" s="83"/>
      <c r="R12" s="385"/>
      <c r="S12" s="90"/>
      <c r="T12" s="58">
        <f t="shared" si="23"/>
        <v>0</v>
      </c>
      <c r="U12" s="83"/>
      <c r="V12" s="385"/>
      <c r="W12" s="90"/>
      <c r="X12" s="58">
        <f t="shared" si="24"/>
        <v>0</v>
      </c>
      <c r="Y12" s="83"/>
      <c r="Z12" s="385"/>
      <c r="AA12" s="90"/>
      <c r="AB12" s="58">
        <f t="shared" si="25"/>
        <v>0</v>
      </c>
      <c r="AC12" s="58"/>
      <c r="AD12" s="28"/>
      <c r="AE12" s="678">
        <f t="shared" si="0"/>
        <v>0</v>
      </c>
      <c r="AF12" s="674">
        <f t="shared" si="26"/>
        <v>0</v>
      </c>
      <c r="AG12" s="675">
        <f t="shared" si="1"/>
        <v>0</v>
      </c>
      <c r="AH12" s="679">
        <f t="shared" si="27"/>
        <v>0</v>
      </c>
      <c r="AI12" s="183"/>
      <c r="AJ12" s="665">
        <f t="shared" si="28"/>
        <v>105</v>
      </c>
      <c r="AK12" s="666">
        <f t="shared" si="2"/>
        <v>0</v>
      </c>
      <c r="AL12" s="435">
        <f t="shared" si="29"/>
        <v>0</v>
      </c>
      <c r="AM12" s="194"/>
      <c r="AN12" s="661">
        <f t="shared" si="3"/>
        <v>0</v>
      </c>
      <c r="AO12" s="500"/>
      <c r="AP12" s="659">
        <f t="shared" si="30"/>
        <v>0</v>
      </c>
      <c r="AQ12" s="475">
        <v>0</v>
      </c>
      <c r="AR12" s="475">
        <v>0</v>
      </c>
      <c r="AS12" s="476">
        <v>0</v>
      </c>
      <c r="AT12" s="475">
        <v>0</v>
      </c>
      <c r="AU12" s="476">
        <v>0</v>
      </c>
      <c r="AV12" s="475">
        <v>0</v>
      </c>
      <c r="AW12" s="476">
        <v>0</v>
      </c>
      <c r="AX12" s="475">
        <v>0</v>
      </c>
      <c r="AY12" s="476">
        <v>0</v>
      </c>
      <c r="AZ12" s="475">
        <v>0</v>
      </c>
      <c r="BA12" s="476">
        <v>0</v>
      </c>
      <c r="BB12" s="475">
        <v>0</v>
      </c>
      <c r="BC12" s="476">
        <v>0</v>
      </c>
      <c r="BD12" s="475">
        <v>0</v>
      </c>
      <c r="BE12" s="476">
        <v>0</v>
      </c>
      <c r="BF12" s="475">
        <v>0</v>
      </c>
      <c r="BG12" s="476">
        <v>0</v>
      </c>
      <c r="BH12" s="475">
        <v>0</v>
      </c>
      <c r="BI12" s="476">
        <v>0</v>
      </c>
      <c r="BJ12" s="475">
        <v>0</v>
      </c>
      <c r="BK12" s="476">
        <v>0</v>
      </c>
      <c r="BL12" s="475">
        <v>0</v>
      </c>
      <c r="BM12" s="476">
        <v>0</v>
      </c>
      <c r="BN12" s="660">
        <f t="shared" ref="BN12:BN41" si="57">AR12+AT12+AV12+AX12+AZ12+BB12+BD12+BF12+BH12+BJ12+BL12</f>
        <v>0</v>
      </c>
      <c r="BO12" s="660">
        <f t="shared" si="31"/>
        <v>0</v>
      </c>
      <c r="BP12" s="498">
        <v>0</v>
      </c>
      <c r="BQ12" s="189"/>
      <c r="BR12" s="641">
        <f t="shared" si="32"/>
        <v>0</v>
      </c>
      <c r="BS12" s="500"/>
      <c r="BT12" s="639">
        <f t="shared" si="33"/>
        <v>0</v>
      </c>
      <c r="BU12" s="475">
        <v>0</v>
      </c>
      <c r="BV12" s="475">
        <v>0</v>
      </c>
      <c r="BW12" s="476">
        <v>0</v>
      </c>
      <c r="BX12" s="475">
        <v>0</v>
      </c>
      <c r="BY12" s="476">
        <v>0</v>
      </c>
      <c r="BZ12" s="475">
        <v>0</v>
      </c>
      <c r="CA12" s="476">
        <v>0</v>
      </c>
      <c r="CB12" s="475">
        <v>0</v>
      </c>
      <c r="CC12" s="476">
        <v>0</v>
      </c>
      <c r="CD12" s="475">
        <v>0</v>
      </c>
      <c r="CE12" s="476">
        <v>0</v>
      </c>
      <c r="CF12" s="475">
        <v>0</v>
      </c>
      <c r="CG12" s="476">
        <v>0</v>
      </c>
      <c r="CH12" s="475">
        <v>0</v>
      </c>
      <c r="CI12" s="476">
        <v>0</v>
      </c>
      <c r="CJ12" s="475">
        <v>0</v>
      </c>
      <c r="CK12" s="476">
        <v>0</v>
      </c>
      <c r="CL12" s="475">
        <v>0</v>
      </c>
      <c r="CM12" s="476">
        <v>0</v>
      </c>
      <c r="CN12" s="475">
        <v>0</v>
      </c>
      <c r="CO12" s="476">
        <v>0</v>
      </c>
      <c r="CP12" s="475">
        <v>0</v>
      </c>
      <c r="CQ12" s="476">
        <v>0</v>
      </c>
      <c r="CR12" s="640">
        <f t="shared" si="34"/>
        <v>0</v>
      </c>
      <c r="CS12" s="640">
        <f t="shared" si="35"/>
        <v>0</v>
      </c>
      <c r="CT12" s="498">
        <v>0</v>
      </c>
      <c r="CU12" s="189"/>
      <c r="CV12" s="622">
        <f t="shared" si="4"/>
        <v>0</v>
      </c>
      <c r="CW12" s="500"/>
      <c r="CX12" s="620">
        <f t="shared" si="36"/>
        <v>0</v>
      </c>
      <c r="CY12" s="475">
        <v>0</v>
      </c>
      <c r="CZ12" s="475">
        <v>0</v>
      </c>
      <c r="DA12" s="476"/>
      <c r="DB12" s="475">
        <v>0</v>
      </c>
      <c r="DC12" s="476"/>
      <c r="DD12" s="475">
        <v>0</v>
      </c>
      <c r="DE12" s="476"/>
      <c r="DF12" s="475">
        <v>0</v>
      </c>
      <c r="DG12" s="476"/>
      <c r="DH12" s="475">
        <v>0</v>
      </c>
      <c r="DI12" s="476"/>
      <c r="DJ12" s="475">
        <v>0</v>
      </c>
      <c r="DK12" s="476"/>
      <c r="DL12" s="475">
        <v>0</v>
      </c>
      <c r="DM12" s="476"/>
      <c r="DN12" s="475">
        <v>0</v>
      </c>
      <c r="DO12" s="476"/>
      <c r="DP12" s="475">
        <v>0</v>
      </c>
      <c r="DQ12" s="476"/>
      <c r="DR12" s="475">
        <v>0</v>
      </c>
      <c r="DS12" s="476"/>
      <c r="DT12" s="475">
        <v>0</v>
      </c>
      <c r="DU12" s="476"/>
      <c r="DV12" s="621">
        <f t="shared" si="5"/>
        <v>0</v>
      </c>
      <c r="DW12" s="621">
        <f t="shared" si="37"/>
        <v>0</v>
      </c>
      <c r="DX12" s="498">
        <v>0</v>
      </c>
      <c r="DY12" s="74"/>
      <c r="DZ12" s="600">
        <f t="shared" si="6"/>
        <v>0</v>
      </c>
      <c r="EA12" s="500"/>
      <c r="EB12" s="597">
        <f t="shared" si="38"/>
        <v>0</v>
      </c>
      <c r="EC12" s="475">
        <v>0</v>
      </c>
      <c r="ED12" s="475">
        <v>0</v>
      </c>
      <c r="EE12" s="476">
        <v>0</v>
      </c>
      <c r="EF12" s="475">
        <v>0</v>
      </c>
      <c r="EG12" s="476">
        <v>0</v>
      </c>
      <c r="EH12" s="475">
        <v>0</v>
      </c>
      <c r="EI12" s="476">
        <v>0</v>
      </c>
      <c r="EJ12" s="475">
        <v>0</v>
      </c>
      <c r="EK12" s="476">
        <v>0</v>
      </c>
      <c r="EL12" s="475">
        <v>0</v>
      </c>
      <c r="EM12" s="476">
        <v>0</v>
      </c>
      <c r="EN12" s="475">
        <v>0</v>
      </c>
      <c r="EO12" s="476">
        <v>0</v>
      </c>
      <c r="EP12" s="475">
        <v>0</v>
      </c>
      <c r="EQ12" s="476">
        <v>0</v>
      </c>
      <c r="ER12" s="475">
        <v>0</v>
      </c>
      <c r="ES12" s="476">
        <v>0</v>
      </c>
      <c r="ET12" s="475">
        <v>0</v>
      </c>
      <c r="EU12" s="476">
        <v>0</v>
      </c>
      <c r="EV12" s="475">
        <v>0</v>
      </c>
      <c r="EW12" s="476">
        <v>0</v>
      </c>
      <c r="EX12" s="475">
        <v>0</v>
      </c>
      <c r="EY12" s="476">
        <v>0</v>
      </c>
      <c r="EZ12" s="598">
        <f t="shared" si="7"/>
        <v>0</v>
      </c>
      <c r="FA12" s="599">
        <f t="shared" si="39"/>
        <v>0</v>
      </c>
      <c r="FB12" s="498">
        <v>0</v>
      </c>
      <c r="FC12" s="184"/>
      <c r="FD12" s="579">
        <f t="shared" si="8"/>
        <v>0</v>
      </c>
      <c r="FE12" s="500">
        <v>0</v>
      </c>
      <c r="FF12" s="576">
        <f t="shared" si="40"/>
        <v>0</v>
      </c>
      <c r="FG12" s="475">
        <v>0</v>
      </c>
      <c r="FH12" s="475">
        <v>0</v>
      </c>
      <c r="FI12" s="476">
        <v>0</v>
      </c>
      <c r="FJ12" s="475">
        <v>0</v>
      </c>
      <c r="FK12" s="476">
        <v>0</v>
      </c>
      <c r="FL12" s="475">
        <v>0</v>
      </c>
      <c r="FM12" s="476">
        <v>0</v>
      </c>
      <c r="FN12" s="475">
        <v>0</v>
      </c>
      <c r="FO12" s="476">
        <v>0</v>
      </c>
      <c r="FP12" s="475">
        <v>0</v>
      </c>
      <c r="FQ12" s="476">
        <v>0</v>
      </c>
      <c r="FR12" s="475">
        <v>0</v>
      </c>
      <c r="FS12" s="476">
        <v>0</v>
      </c>
      <c r="FT12" s="475">
        <v>0</v>
      </c>
      <c r="FU12" s="476">
        <v>0</v>
      </c>
      <c r="FV12" s="475">
        <v>0</v>
      </c>
      <c r="FW12" s="476">
        <v>0</v>
      </c>
      <c r="FX12" s="475">
        <v>0</v>
      </c>
      <c r="FY12" s="476">
        <v>0</v>
      </c>
      <c r="FZ12" s="475">
        <v>0</v>
      </c>
      <c r="GA12" s="476">
        <v>0</v>
      </c>
      <c r="GB12" s="475">
        <v>0</v>
      </c>
      <c r="GC12" s="476">
        <v>0</v>
      </c>
      <c r="GD12" s="577">
        <f t="shared" si="9"/>
        <v>0</v>
      </c>
      <c r="GE12" s="578">
        <f t="shared" si="41"/>
        <v>0</v>
      </c>
      <c r="GF12" s="498">
        <v>0</v>
      </c>
      <c r="GG12" s="180"/>
      <c r="GH12" s="559">
        <f t="shared" ref="GH12:GH13" si="58">GM12+GO12+GQ12+GS12+GU12+GW12+GY12+HA12+HC12+HE12+HG12</f>
        <v>0</v>
      </c>
      <c r="GI12" s="500">
        <v>0</v>
      </c>
      <c r="GJ12" s="557">
        <f t="shared" si="42"/>
        <v>0</v>
      </c>
      <c r="GK12" s="475">
        <v>0</v>
      </c>
      <c r="GL12" s="475">
        <v>0</v>
      </c>
      <c r="GM12" s="476">
        <v>0</v>
      </c>
      <c r="GN12" s="475">
        <v>0</v>
      </c>
      <c r="GO12" s="476">
        <v>0</v>
      </c>
      <c r="GP12" s="475">
        <v>0</v>
      </c>
      <c r="GQ12" s="476">
        <v>0</v>
      </c>
      <c r="GR12" s="475">
        <v>0</v>
      </c>
      <c r="GS12" s="476">
        <v>0</v>
      </c>
      <c r="GT12" s="475">
        <v>0</v>
      </c>
      <c r="GU12" s="476">
        <v>0</v>
      </c>
      <c r="GV12" s="475">
        <v>0</v>
      </c>
      <c r="GW12" s="476">
        <v>0</v>
      </c>
      <c r="GX12" s="475">
        <v>0</v>
      </c>
      <c r="GY12" s="476">
        <v>0</v>
      </c>
      <c r="GZ12" s="475">
        <v>0</v>
      </c>
      <c r="HA12" s="476">
        <v>0</v>
      </c>
      <c r="HB12" s="475">
        <v>0</v>
      </c>
      <c r="HC12" s="476">
        <v>0</v>
      </c>
      <c r="HD12" s="475">
        <v>0</v>
      </c>
      <c r="HE12" s="476">
        <v>0</v>
      </c>
      <c r="HF12" s="475">
        <v>0</v>
      </c>
      <c r="HG12" s="476">
        <v>0</v>
      </c>
      <c r="HH12" s="558">
        <f t="shared" ref="HH12:HH25" si="59">+GL12+GN12+GP12+GR12+GT12+GV12+GX12+GZ12+HB12+HD12+HF12</f>
        <v>0</v>
      </c>
      <c r="HI12" s="558">
        <f t="shared" si="43"/>
        <v>0</v>
      </c>
      <c r="HJ12" s="498">
        <v>0</v>
      </c>
      <c r="HK12" s="180"/>
      <c r="HL12" s="520">
        <f t="shared" ref="HL12:HL13" si="60">HQ12+HS12+HU12+HW12+HY12+IA12+IC12+IE12+IG12+II12+IK12</f>
        <v>0</v>
      </c>
      <c r="HM12" s="500">
        <v>0</v>
      </c>
      <c r="HN12" s="516">
        <f t="shared" si="44"/>
        <v>0</v>
      </c>
      <c r="HO12" s="475">
        <v>0</v>
      </c>
      <c r="HP12" s="475">
        <v>0</v>
      </c>
      <c r="HQ12" s="476">
        <v>0</v>
      </c>
      <c r="HR12" s="475">
        <v>0</v>
      </c>
      <c r="HS12" s="476">
        <v>0</v>
      </c>
      <c r="HT12" s="475">
        <v>0</v>
      </c>
      <c r="HU12" s="476">
        <v>0</v>
      </c>
      <c r="HV12" s="475">
        <v>0</v>
      </c>
      <c r="HW12" s="476">
        <v>0</v>
      </c>
      <c r="HX12" s="475">
        <v>0</v>
      </c>
      <c r="HY12" s="476">
        <v>0</v>
      </c>
      <c r="HZ12" s="475">
        <v>0</v>
      </c>
      <c r="IA12" s="476">
        <v>0</v>
      </c>
      <c r="IB12" s="475">
        <v>0</v>
      </c>
      <c r="IC12" s="476">
        <v>0</v>
      </c>
      <c r="ID12" s="475">
        <v>0</v>
      </c>
      <c r="IE12" s="476">
        <v>0</v>
      </c>
      <c r="IF12" s="475">
        <v>0</v>
      </c>
      <c r="IG12" s="476">
        <v>0</v>
      </c>
      <c r="IH12" s="475">
        <v>0</v>
      </c>
      <c r="II12" s="476">
        <v>0</v>
      </c>
      <c r="IJ12" s="475">
        <v>0</v>
      </c>
      <c r="IK12" s="476">
        <v>0</v>
      </c>
      <c r="IL12" s="517">
        <f t="shared" ref="IL12:IL25" si="61">+HP12+HR12+HT12+HV12+HX12+HZ12+IB12+ID12+IF12+IH12+IJ12</f>
        <v>0</v>
      </c>
      <c r="IM12" s="518">
        <f t="shared" si="45"/>
        <v>0</v>
      </c>
      <c r="IN12" s="498">
        <v>0</v>
      </c>
      <c r="IO12" s="180"/>
      <c r="IP12" s="512">
        <f t="shared" si="14"/>
        <v>0</v>
      </c>
      <c r="IQ12" s="500">
        <v>0</v>
      </c>
      <c r="IR12" s="521">
        <f t="shared" si="46"/>
        <v>0</v>
      </c>
      <c r="IS12" s="475">
        <v>0</v>
      </c>
      <c r="IT12" s="475">
        <v>0</v>
      </c>
      <c r="IU12" s="476">
        <v>0</v>
      </c>
      <c r="IV12" s="475">
        <v>0</v>
      </c>
      <c r="IW12" s="476">
        <v>0</v>
      </c>
      <c r="IX12" s="475">
        <v>0</v>
      </c>
      <c r="IY12" s="476">
        <v>0</v>
      </c>
      <c r="IZ12" s="475">
        <v>0</v>
      </c>
      <c r="JA12" s="476">
        <v>0</v>
      </c>
      <c r="JB12" s="475">
        <v>0</v>
      </c>
      <c r="JC12" s="476">
        <v>0</v>
      </c>
      <c r="JD12" s="475">
        <v>0</v>
      </c>
      <c r="JE12" s="476">
        <v>0</v>
      </c>
      <c r="JF12" s="475">
        <v>0</v>
      </c>
      <c r="JG12" s="476">
        <v>0</v>
      </c>
      <c r="JH12" s="475">
        <v>0</v>
      </c>
      <c r="JI12" s="476">
        <v>0</v>
      </c>
      <c r="JJ12" s="475">
        <v>0</v>
      </c>
      <c r="JK12" s="476">
        <v>0</v>
      </c>
      <c r="JL12" s="475">
        <v>0</v>
      </c>
      <c r="JM12" s="476">
        <v>0</v>
      </c>
      <c r="JN12" s="475">
        <v>0</v>
      </c>
      <c r="JO12" s="476">
        <v>0</v>
      </c>
      <c r="JP12" s="501">
        <f t="shared" ref="JP12:JP25" si="62">+IT12+IV12+IX12+IZ12+JB12+JD12+JF12+JH12+JJ12+JL12+JN12</f>
        <v>0</v>
      </c>
      <c r="JQ12" s="502">
        <f t="shared" si="47"/>
        <v>0</v>
      </c>
      <c r="JR12" s="498">
        <v>0</v>
      </c>
      <c r="JS12" s="180"/>
      <c r="JT12" s="460"/>
      <c r="JU12" s="473"/>
      <c r="JV12" s="473"/>
      <c r="JW12" s="474"/>
      <c r="JX12" s="475"/>
      <c r="JY12" s="476"/>
      <c r="JZ12" s="477"/>
      <c r="KA12" s="477"/>
      <c r="KB12" s="477"/>
      <c r="KC12" s="477"/>
      <c r="KD12" s="477"/>
      <c r="KE12" s="477"/>
      <c r="KF12" s="477"/>
      <c r="KG12" s="477"/>
      <c r="KH12" s="477"/>
      <c r="KI12" s="477"/>
      <c r="KJ12" s="477"/>
      <c r="KK12" s="477"/>
      <c r="KL12" s="477"/>
      <c r="KM12" s="477"/>
      <c r="KN12" s="477"/>
      <c r="KO12" s="477"/>
      <c r="KP12" s="477"/>
      <c r="KQ12" s="477"/>
      <c r="KR12" s="477"/>
      <c r="KS12" s="477"/>
      <c r="KT12" s="478">
        <f t="shared" si="48"/>
        <v>0</v>
      </c>
      <c r="KU12" s="479">
        <f t="shared" si="49"/>
        <v>0</v>
      </c>
      <c r="KV12" s="377"/>
      <c r="KW12" s="184"/>
      <c r="KX12" s="451">
        <f t="shared" si="16"/>
        <v>0</v>
      </c>
      <c r="KY12" s="761">
        <f t="shared" si="17"/>
        <v>0</v>
      </c>
      <c r="KZ12" s="186">
        <f t="shared" si="50"/>
        <v>0</v>
      </c>
      <c r="LA12" s="443"/>
      <c r="LB12" s="451">
        <f t="shared" si="18"/>
        <v>0</v>
      </c>
      <c r="LC12" s="438">
        <f t="shared" si="19"/>
        <v>0</v>
      </c>
      <c r="LD12" s="445"/>
      <c r="LE12" s="452">
        <f t="shared" si="51"/>
        <v>0</v>
      </c>
      <c r="LF12" s="26"/>
      <c r="LG12" s="424">
        <f t="shared" si="20"/>
        <v>0</v>
      </c>
      <c r="LH12" s="861">
        <f t="shared" si="52"/>
        <v>0</v>
      </c>
      <c r="LK12" s="182"/>
    </row>
    <row r="13" spans="1:323" s="188" customFormat="1" ht="19" customHeight="1" x14ac:dyDescent="0.2">
      <c r="A13" s="713">
        <f t="shared" si="53"/>
        <v>106</v>
      </c>
      <c r="B13" s="705"/>
      <c r="C13" s="706"/>
      <c r="D13" s="475"/>
      <c r="E13" s="707"/>
      <c r="F13" s="708"/>
      <c r="G13" s="707"/>
      <c r="H13" s="709">
        <f t="shared" si="55"/>
        <v>0</v>
      </c>
      <c r="I13" s="710"/>
      <c r="J13" s="711">
        <f>F13-I13</f>
        <v>0</v>
      </c>
      <c r="K13" s="707"/>
      <c r="L13" s="714">
        <f t="shared" si="21"/>
        <v>0</v>
      </c>
      <c r="M13" s="687"/>
      <c r="N13" s="385"/>
      <c r="O13" s="90"/>
      <c r="P13" s="58">
        <f t="shared" si="22"/>
        <v>0</v>
      </c>
      <c r="Q13" s="83"/>
      <c r="R13" s="385"/>
      <c r="S13" s="90"/>
      <c r="T13" s="58">
        <f t="shared" si="23"/>
        <v>0</v>
      </c>
      <c r="U13" s="83"/>
      <c r="V13" s="385"/>
      <c r="W13" s="90"/>
      <c r="X13" s="58">
        <f t="shared" si="24"/>
        <v>0</v>
      </c>
      <c r="Y13" s="83"/>
      <c r="Z13" s="385"/>
      <c r="AA13" s="90"/>
      <c r="AB13" s="58">
        <f t="shared" si="25"/>
        <v>0</v>
      </c>
      <c r="AC13" s="58"/>
      <c r="AD13" s="28"/>
      <c r="AE13" s="678">
        <f t="shared" si="0"/>
        <v>0</v>
      </c>
      <c r="AF13" s="674">
        <f t="shared" si="26"/>
        <v>0</v>
      </c>
      <c r="AG13" s="675">
        <f t="shared" si="1"/>
        <v>0</v>
      </c>
      <c r="AH13" s="679">
        <f t="shared" si="27"/>
        <v>0</v>
      </c>
      <c r="AI13" s="183"/>
      <c r="AJ13" s="665">
        <f t="shared" si="28"/>
        <v>106</v>
      </c>
      <c r="AK13" s="666">
        <f t="shared" si="2"/>
        <v>0</v>
      </c>
      <c r="AL13" s="435">
        <f t="shared" si="29"/>
        <v>0</v>
      </c>
      <c r="AM13" s="194"/>
      <c r="AN13" s="661">
        <f t="shared" si="3"/>
        <v>0</v>
      </c>
      <c r="AO13" s="500"/>
      <c r="AP13" s="659">
        <f t="shared" si="30"/>
        <v>0</v>
      </c>
      <c r="AQ13" s="475">
        <v>0</v>
      </c>
      <c r="AR13" s="475">
        <v>0</v>
      </c>
      <c r="AS13" s="476">
        <v>0</v>
      </c>
      <c r="AT13" s="475">
        <v>0</v>
      </c>
      <c r="AU13" s="476">
        <v>0</v>
      </c>
      <c r="AV13" s="475">
        <v>0</v>
      </c>
      <c r="AW13" s="476">
        <v>0</v>
      </c>
      <c r="AX13" s="475">
        <v>0</v>
      </c>
      <c r="AY13" s="476">
        <v>0</v>
      </c>
      <c r="AZ13" s="475">
        <v>0</v>
      </c>
      <c r="BA13" s="476">
        <v>0</v>
      </c>
      <c r="BB13" s="475">
        <v>0</v>
      </c>
      <c r="BC13" s="476">
        <v>0</v>
      </c>
      <c r="BD13" s="475">
        <v>0</v>
      </c>
      <c r="BE13" s="476">
        <v>0</v>
      </c>
      <c r="BF13" s="475">
        <v>0</v>
      </c>
      <c r="BG13" s="476">
        <v>0</v>
      </c>
      <c r="BH13" s="475">
        <v>0</v>
      </c>
      <c r="BI13" s="476">
        <v>0</v>
      </c>
      <c r="BJ13" s="475">
        <v>0</v>
      </c>
      <c r="BK13" s="476">
        <v>0</v>
      </c>
      <c r="BL13" s="475">
        <v>0</v>
      </c>
      <c r="BM13" s="476">
        <v>0</v>
      </c>
      <c r="BN13" s="660">
        <f t="shared" si="57"/>
        <v>0</v>
      </c>
      <c r="BO13" s="660">
        <f t="shared" si="31"/>
        <v>0</v>
      </c>
      <c r="BP13" s="498">
        <v>0</v>
      </c>
      <c r="BQ13" s="74"/>
      <c r="BR13" s="641">
        <f t="shared" si="32"/>
        <v>0</v>
      </c>
      <c r="BS13" s="500"/>
      <c r="BT13" s="639">
        <f t="shared" si="33"/>
        <v>0</v>
      </c>
      <c r="BU13" s="475">
        <v>0</v>
      </c>
      <c r="BV13" s="475">
        <v>0</v>
      </c>
      <c r="BW13" s="476">
        <v>0</v>
      </c>
      <c r="BX13" s="475">
        <v>0</v>
      </c>
      <c r="BY13" s="476">
        <v>0</v>
      </c>
      <c r="BZ13" s="475">
        <v>0</v>
      </c>
      <c r="CA13" s="476">
        <v>0</v>
      </c>
      <c r="CB13" s="475">
        <v>0</v>
      </c>
      <c r="CC13" s="476">
        <v>0</v>
      </c>
      <c r="CD13" s="475">
        <v>0</v>
      </c>
      <c r="CE13" s="476">
        <v>0</v>
      </c>
      <c r="CF13" s="475">
        <v>0</v>
      </c>
      <c r="CG13" s="476">
        <v>0</v>
      </c>
      <c r="CH13" s="475">
        <v>0</v>
      </c>
      <c r="CI13" s="476">
        <v>0</v>
      </c>
      <c r="CJ13" s="475">
        <v>0</v>
      </c>
      <c r="CK13" s="476">
        <v>0</v>
      </c>
      <c r="CL13" s="475">
        <v>0</v>
      </c>
      <c r="CM13" s="476">
        <v>0</v>
      </c>
      <c r="CN13" s="475">
        <v>0</v>
      </c>
      <c r="CO13" s="476">
        <v>0</v>
      </c>
      <c r="CP13" s="475">
        <v>0</v>
      </c>
      <c r="CQ13" s="476">
        <v>0</v>
      </c>
      <c r="CR13" s="640">
        <f t="shared" si="34"/>
        <v>0</v>
      </c>
      <c r="CS13" s="640">
        <f t="shared" si="35"/>
        <v>0</v>
      </c>
      <c r="CT13" s="498">
        <v>0</v>
      </c>
      <c r="CU13" s="74"/>
      <c r="CV13" s="622">
        <f t="shared" si="4"/>
        <v>0</v>
      </c>
      <c r="CW13" s="500"/>
      <c r="CX13" s="620">
        <f t="shared" si="36"/>
        <v>0</v>
      </c>
      <c r="CY13" s="475">
        <v>0</v>
      </c>
      <c r="CZ13" s="475">
        <v>0</v>
      </c>
      <c r="DA13" s="476"/>
      <c r="DB13" s="475">
        <v>0</v>
      </c>
      <c r="DC13" s="476"/>
      <c r="DD13" s="475">
        <v>0</v>
      </c>
      <c r="DE13" s="476"/>
      <c r="DF13" s="475">
        <v>0</v>
      </c>
      <c r="DG13" s="476"/>
      <c r="DH13" s="475">
        <v>0</v>
      </c>
      <c r="DI13" s="476"/>
      <c r="DJ13" s="475">
        <v>0</v>
      </c>
      <c r="DK13" s="476"/>
      <c r="DL13" s="475">
        <v>0</v>
      </c>
      <c r="DM13" s="476"/>
      <c r="DN13" s="475">
        <v>0</v>
      </c>
      <c r="DO13" s="476"/>
      <c r="DP13" s="475">
        <v>0</v>
      </c>
      <c r="DQ13" s="476"/>
      <c r="DR13" s="475">
        <v>0</v>
      </c>
      <c r="DS13" s="476"/>
      <c r="DT13" s="475">
        <v>0</v>
      </c>
      <c r="DU13" s="476"/>
      <c r="DV13" s="621">
        <f t="shared" si="5"/>
        <v>0</v>
      </c>
      <c r="DW13" s="621">
        <f t="shared" si="37"/>
        <v>0</v>
      </c>
      <c r="DX13" s="498">
        <v>0</v>
      </c>
      <c r="DY13" s="74"/>
      <c r="DZ13" s="600">
        <f t="shared" si="6"/>
        <v>0</v>
      </c>
      <c r="EA13" s="500"/>
      <c r="EB13" s="597">
        <f t="shared" si="38"/>
        <v>0</v>
      </c>
      <c r="EC13" s="475">
        <v>0</v>
      </c>
      <c r="ED13" s="475">
        <v>0</v>
      </c>
      <c r="EE13" s="476">
        <v>0</v>
      </c>
      <c r="EF13" s="475">
        <v>0</v>
      </c>
      <c r="EG13" s="476">
        <v>0</v>
      </c>
      <c r="EH13" s="475">
        <v>0</v>
      </c>
      <c r="EI13" s="476">
        <v>0</v>
      </c>
      <c r="EJ13" s="475">
        <v>0</v>
      </c>
      <c r="EK13" s="476">
        <v>0</v>
      </c>
      <c r="EL13" s="475">
        <v>0</v>
      </c>
      <c r="EM13" s="476">
        <v>0</v>
      </c>
      <c r="EN13" s="475">
        <v>0</v>
      </c>
      <c r="EO13" s="476">
        <v>0</v>
      </c>
      <c r="EP13" s="475">
        <v>0</v>
      </c>
      <c r="EQ13" s="476">
        <v>0</v>
      </c>
      <c r="ER13" s="475">
        <v>0</v>
      </c>
      <c r="ES13" s="476">
        <v>0</v>
      </c>
      <c r="ET13" s="475">
        <v>0</v>
      </c>
      <c r="EU13" s="476">
        <v>0</v>
      </c>
      <c r="EV13" s="475">
        <v>0</v>
      </c>
      <c r="EW13" s="476">
        <v>0</v>
      </c>
      <c r="EX13" s="475">
        <v>0</v>
      </c>
      <c r="EY13" s="476">
        <v>0</v>
      </c>
      <c r="EZ13" s="598">
        <f t="shared" si="7"/>
        <v>0</v>
      </c>
      <c r="FA13" s="599">
        <f t="shared" si="39"/>
        <v>0</v>
      </c>
      <c r="FB13" s="498">
        <v>0</v>
      </c>
      <c r="FC13" s="184"/>
      <c r="FD13" s="579">
        <f t="shared" si="8"/>
        <v>0</v>
      </c>
      <c r="FE13" s="500">
        <v>0</v>
      </c>
      <c r="FF13" s="576">
        <f t="shared" si="40"/>
        <v>0</v>
      </c>
      <c r="FG13" s="475">
        <v>0</v>
      </c>
      <c r="FH13" s="475">
        <v>0</v>
      </c>
      <c r="FI13" s="476">
        <v>0</v>
      </c>
      <c r="FJ13" s="475">
        <v>0</v>
      </c>
      <c r="FK13" s="476">
        <v>0</v>
      </c>
      <c r="FL13" s="475">
        <v>0</v>
      </c>
      <c r="FM13" s="476">
        <v>0</v>
      </c>
      <c r="FN13" s="475">
        <v>0</v>
      </c>
      <c r="FO13" s="476">
        <v>0</v>
      </c>
      <c r="FP13" s="475">
        <v>0</v>
      </c>
      <c r="FQ13" s="476">
        <v>0</v>
      </c>
      <c r="FR13" s="475">
        <v>0</v>
      </c>
      <c r="FS13" s="476">
        <v>0</v>
      </c>
      <c r="FT13" s="475">
        <v>0</v>
      </c>
      <c r="FU13" s="476">
        <v>0</v>
      </c>
      <c r="FV13" s="475">
        <v>0</v>
      </c>
      <c r="FW13" s="476">
        <v>0</v>
      </c>
      <c r="FX13" s="475">
        <v>0</v>
      </c>
      <c r="FY13" s="476">
        <v>0</v>
      </c>
      <c r="FZ13" s="475">
        <v>0</v>
      </c>
      <c r="GA13" s="476">
        <v>0</v>
      </c>
      <c r="GB13" s="475">
        <v>0</v>
      </c>
      <c r="GC13" s="476">
        <v>0</v>
      </c>
      <c r="GD13" s="577">
        <f t="shared" si="9"/>
        <v>0</v>
      </c>
      <c r="GE13" s="578">
        <f t="shared" si="41"/>
        <v>0</v>
      </c>
      <c r="GF13" s="498">
        <v>0</v>
      </c>
      <c r="GG13" s="180"/>
      <c r="GH13" s="559">
        <f t="shared" si="58"/>
        <v>0</v>
      </c>
      <c r="GI13" s="500">
        <v>0</v>
      </c>
      <c r="GJ13" s="557">
        <f t="shared" si="42"/>
        <v>0</v>
      </c>
      <c r="GK13" s="475">
        <v>0</v>
      </c>
      <c r="GL13" s="475">
        <v>0</v>
      </c>
      <c r="GM13" s="476">
        <v>0</v>
      </c>
      <c r="GN13" s="475">
        <v>0</v>
      </c>
      <c r="GO13" s="476">
        <v>0</v>
      </c>
      <c r="GP13" s="475">
        <v>0</v>
      </c>
      <c r="GQ13" s="476">
        <v>0</v>
      </c>
      <c r="GR13" s="475">
        <v>0</v>
      </c>
      <c r="GS13" s="476">
        <v>0</v>
      </c>
      <c r="GT13" s="475">
        <v>0</v>
      </c>
      <c r="GU13" s="476">
        <v>0</v>
      </c>
      <c r="GV13" s="475">
        <v>0</v>
      </c>
      <c r="GW13" s="476">
        <v>0</v>
      </c>
      <c r="GX13" s="475">
        <v>0</v>
      </c>
      <c r="GY13" s="476">
        <v>0</v>
      </c>
      <c r="GZ13" s="475">
        <v>0</v>
      </c>
      <c r="HA13" s="476">
        <v>0</v>
      </c>
      <c r="HB13" s="475">
        <v>0</v>
      </c>
      <c r="HC13" s="476">
        <v>0</v>
      </c>
      <c r="HD13" s="475">
        <v>0</v>
      </c>
      <c r="HE13" s="476">
        <v>0</v>
      </c>
      <c r="HF13" s="475">
        <v>0</v>
      </c>
      <c r="HG13" s="476">
        <v>0</v>
      </c>
      <c r="HH13" s="558">
        <f t="shared" si="59"/>
        <v>0</v>
      </c>
      <c r="HI13" s="558">
        <f t="shared" si="43"/>
        <v>0</v>
      </c>
      <c r="HJ13" s="498">
        <v>0</v>
      </c>
      <c r="HK13" s="180"/>
      <c r="HL13" s="520">
        <f t="shared" si="60"/>
        <v>0</v>
      </c>
      <c r="HM13" s="500">
        <v>0</v>
      </c>
      <c r="HN13" s="516">
        <f t="shared" si="44"/>
        <v>0</v>
      </c>
      <c r="HO13" s="475">
        <v>0</v>
      </c>
      <c r="HP13" s="475">
        <v>0</v>
      </c>
      <c r="HQ13" s="476">
        <v>0</v>
      </c>
      <c r="HR13" s="475">
        <v>0</v>
      </c>
      <c r="HS13" s="476">
        <v>0</v>
      </c>
      <c r="HT13" s="475">
        <v>0</v>
      </c>
      <c r="HU13" s="476">
        <v>0</v>
      </c>
      <c r="HV13" s="475">
        <v>0</v>
      </c>
      <c r="HW13" s="476">
        <v>0</v>
      </c>
      <c r="HX13" s="475">
        <v>0</v>
      </c>
      <c r="HY13" s="476">
        <v>0</v>
      </c>
      <c r="HZ13" s="475">
        <v>0</v>
      </c>
      <c r="IA13" s="476">
        <v>0</v>
      </c>
      <c r="IB13" s="475">
        <v>0</v>
      </c>
      <c r="IC13" s="476">
        <v>0</v>
      </c>
      <c r="ID13" s="475">
        <v>0</v>
      </c>
      <c r="IE13" s="476">
        <v>0</v>
      </c>
      <c r="IF13" s="475">
        <v>0</v>
      </c>
      <c r="IG13" s="476">
        <v>0</v>
      </c>
      <c r="IH13" s="475">
        <v>0</v>
      </c>
      <c r="II13" s="476">
        <v>0</v>
      </c>
      <c r="IJ13" s="475">
        <v>0</v>
      </c>
      <c r="IK13" s="476">
        <v>0</v>
      </c>
      <c r="IL13" s="517">
        <f t="shared" si="61"/>
        <v>0</v>
      </c>
      <c r="IM13" s="518">
        <f t="shared" si="45"/>
        <v>0</v>
      </c>
      <c r="IN13" s="498">
        <v>0</v>
      </c>
      <c r="IO13" s="180"/>
      <c r="IP13" s="512">
        <f t="shared" si="14"/>
        <v>0</v>
      </c>
      <c r="IQ13" s="500">
        <v>0</v>
      </c>
      <c r="IR13" s="521">
        <f t="shared" si="46"/>
        <v>0</v>
      </c>
      <c r="IS13" s="475">
        <v>0</v>
      </c>
      <c r="IT13" s="475">
        <v>0</v>
      </c>
      <c r="IU13" s="476">
        <v>0</v>
      </c>
      <c r="IV13" s="475">
        <v>0</v>
      </c>
      <c r="IW13" s="476">
        <v>0</v>
      </c>
      <c r="IX13" s="475">
        <v>0</v>
      </c>
      <c r="IY13" s="476">
        <v>0</v>
      </c>
      <c r="IZ13" s="475">
        <v>0</v>
      </c>
      <c r="JA13" s="476">
        <v>0</v>
      </c>
      <c r="JB13" s="475">
        <v>0</v>
      </c>
      <c r="JC13" s="476">
        <v>0</v>
      </c>
      <c r="JD13" s="475">
        <v>0</v>
      </c>
      <c r="JE13" s="476">
        <v>0</v>
      </c>
      <c r="JF13" s="475">
        <v>0</v>
      </c>
      <c r="JG13" s="476">
        <v>0</v>
      </c>
      <c r="JH13" s="475">
        <v>0</v>
      </c>
      <c r="JI13" s="476">
        <v>0</v>
      </c>
      <c r="JJ13" s="475">
        <v>0</v>
      </c>
      <c r="JK13" s="476">
        <v>0</v>
      </c>
      <c r="JL13" s="475">
        <v>0</v>
      </c>
      <c r="JM13" s="476">
        <v>0</v>
      </c>
      <c r="JN13" s="475">
        <v>0</v>
      </c>
      <c r="JO13" s="476">
        <v>0</v>
      </c>
      <c r="JP13" s="501">
        <f t="shared" si="62"/>
        <v>0</v>
      </c>
      <c r="JQ13" s="502">
        <f t="shared" si="47"/>
        <v>0</v>
      </c>
      <c r="JR13" s="498">
        <v>0</v>
      </c>
      <c r="JS13" s="180"/>
      <c r="JT13" s="460"/>
      <c r="JU13" s="473"/>
      <c r="JV13" s="473"/>
      <c r="JW13" s="474"/>
      <c r="JX13" s="475"/>
      <c r="JY13" s="476"/>
      <c r="JZ13" s="477"/>
      <c r="KA13" s="477"/>
      <c r="KB13" s="477"/>
      <c r="KC13" s="477"/>
      <c r="KD13" s="477"/>
      <c r="KE13" s="477"/>
      <c r="KF13" s="477"/>
      <c r="KG13" s="477"/>
      <c r="KH13" s="477"/>
      <c r="KI13" s="477"/>
      <c r="KJ13" s="477"/>
      <c r="KK13" s="477"/>
      <c r="KL13" s="477"/>
      <c r="KM13" s="477"/>
      <c r="KN13" s="477"/>
      <c r="KO13" s="477"/>
      <c r="KP13" s="477"/>
      <c r="KQ13" s="477"/>
      <c r="KR13" s="477"/>
      <c r="KS13" s="477"/>
      <c r="KT13" s="478">
        <f t="shared" si="48"/>
        <v>0</v>
      </c>
      <c r="KU13" s="479">
        <f t="shared" si="49"/>
        <v>0</v>
      </c>
      <c r="KV13" s="377"/>
      <c r="KW13" s="184"/>
      <c r="KX13" s="451">
        <f t="shared" si="16"/>
        <v>0</v>
      </c>
      <c r="KY13" s="761">
        <f t="shared" si="17"/>
        <v>0</v>
      </c>
      <c r="KZ13" s="186">
        <f t="shared" si="50"/>
        <v>0</v>
      </c>
      <c r="LA13" s="443"/>
      <c r="LB13" s="451">
        <f t="shared" si="18"/>
        <v>0</v>
      </c>
      <c r="LC13" s="438">
        <f t="shared" si="19"/>
        <v>0</v>
      </c>
      <c r="LD13" s="445"/>
      <c r="LE13" s="452">
        <f t="shared" si="51"/>
        <v>0</v>
      </c>
      <c r="LG13" s="424">
        <f t="shared" si="20"/>
        <v>0</v>
      </c>
      <c r="LH13" s="861">
        <f t="shared" si="52"/>
        <v>0</v>
      </c>
      <c r="LK13" s="182"/>
    </row>
    <row r="14" spans="1:323" s="188" customFormat="1" ht="19" customHeight="1" x14ac:dyDescent="0.2">
      <c r="A14" s="713">
        <f t="shared" si="53"/>
        <v>107</v>
      </c>
      <c r="B14" s="705"/>
      <c r="C14" s="706"/>
      <c r="D14" s="475"/>
      <c r="E14" s="707"/>
      <c r="F14" s="708"/>
      <c r="G14" s="707"/>
      <c r="H14" s="709">
        <f t="shared" si="55"/>
        <v>0</v>
      </c>
      <c r="I14" s="710"/>
      <c r="J14" s="711">
        <f t="shared" ref="J14:J39" si="63">F14-I14</f>
        <v>0</v>
      </c>
      <c r="K14" s="707"/>
      <c r="L14" s="714">
        <f t="shared" si="21"/>
        <v>0</v>
      </c>
      <c r="M14" s="687"/>
      <c r="N14" s="385"/>
      <c r="O14" s="90"/>
      <c r="P14" s="58"/>
      <c r="Q14" s="83"/>
      <c r="R14" s="385"/>
      <c r="S14" s="90"/>
      <c r="T14" s="58"/>
      <c r="U14" s="83"/>
      <c r="V14" s="385"/>
      <c r="W14" s="90"/>
      <c r="X14" s="58"/>
      <c r="Y14" s="83"/>
      <c r="Z14" s="385"/>
      <c r="AA14" s="90"/>
      <c r="AB14" s="58"/>
      <c r="AC14" s="58"/>
      <c r="AD14" s="28"/>
      <c r="AE14" s="678">
        <f t="shared" si="0"/>
        <v>0</v>
      </c>
      <c r="AF14" s="674">
        <f t="shared" si="26"/>
        <v>0</v>
      </c>
      <c r="AG14" s="675">
        <f t="shared" si="1"/>
        <v>0</v>
      </c>
      <c r="AH14" s="679">
        <f t="shared" si="27"/>
        <v>0</v>
      </c>
      <c r="AI14" s="183"/>
      <c r="AJ14" s="665">
        <f t="shared" si="28"/>
        <v>107</v>
      </c>
      <c r="AK14" s="666">
        <f t="shared" si="2"/>
        <v>0</v>
      </c>
      <c r="AL14" s="435"/>
      <c r="AM14" s="194"/>
      <c r="AN14" s="661"/>
      <c r="AO14" s="500"/>
      <c r="AP14" s="659">
        <f t="shared" si="30"/>
        <v>0</v>
      </c>
      <c r="AQ14" s="475">
        <v>0</v>
      </c>
      <c r="AR14" s="475">
        <v>0</v>
      </c>
      <c r="AS14" s="476"/>
      <c r="AT14" s="475">
        <v>0</v>
      </c>
      <c r="AU14" s="476"/>
      <c r="AV14" s="475">
        <v>0</v>
      </c>
      <c r="AW14" s="476"/>
      <c r="AX14" s="475">
        <v>0</v>
      </c>
      <c r="AY14" s="476"/>
      <c r="AZ14" s="475">
        <v>0</v>
      </c>
      <c r="BA14" s="476"/>
      <c r="BB14" s="475">
        <v>0</v>
      </c>
      <c r="BC14" s="476"/>
      <c r="BD14" s="475">
        <v>0</v>
      </c>
      <c r="BE14" s="476"/>
      <c r="BF14" s="475">
        <v>0</v>
      </c>
      <c r="BG14" s="476"/>
      <c r="BH14" s="475">
        <v>0</v>
      </c>
      <c r="BI14" s="476"/>
      <c r="BJ14" s="475">
        <v>0</v>
      </c>
      <c r="BK14" s="476"/>
      <c r="BL14" s="475">
        <v>0</v>
      </c>
      <c r="BM14" s="476"/>
      <c r="BN14" s="660">
        <f t="shared" si="57"/>
        <v>0</v>
      </c>
      <c r="BO14" s="660">
        <f t="shared" si="31"/>
        <v>0</v>
      </c>
      <c r="BP14" s="498">
        <v>0</v>
      </c>
      <c r="BQ14" s="74"/>
      <c r="BR14" s="641"/>
      <c r="BS14" s="500"/>
      <c r="BT14" s="639">
        <f t="shared" si="33"/>
        <v>0</v>
      </c>
      <c r="BU14" s="475">
        <v>0</v>
      </c>
      <c r="BV14" s="475">
        <v>0</v>
      </c>
      <c r="BW14" s="476"/>
      <c r="BX14" s="475">
        <v>0</v>
      </c>
      <c r="BY14" s="476"/>
      <c r="BZ14" s="475">
        <v>0</v>
      </c>
      <c r="CA14" s="476"/>
      <c r="CB14" s="475">
        <v>0</v>
      </c>
      <c r="CC14" s="476"/>
      <c r="CD14" s="475">
        <v>0</v>
      </c>
      <c r="CE14" s="476"/>
      <c r="CF14" s="475">
        <v>0</v>
      </c>
      <c r="CG14" s="476"/>
      <c r="CH14" s="475">
        <v>0</v>
      </c>
      <c r="CI14" s="476"/>
      <c r="CJ14" s="475">
        <v>0</v>
      </c>
      <c r="CK14" s="476"/>
      <c r="CL14" s="475">
        <v>0</v>
      </c>
      <c r="CM14" s="476"/>
      <c r="CN14" s="475">
        <v>0</v>
      </c>
      <c r="CO14" s="476"/>
      <c r="CP14" s="475">
        <v>0</v>
      </c>
      <c r="CQ14" s="476"/>
      <c r="CR14" s="640">
        <f t="shared" si="34"/>
        <v>0</v>
      </c>
      <c r="CS14" s="640">
        <f t="shared" si="35"/>
        <v>0</v>
      </c>
      <c r="CT14" s="498">
        <v>0</v>
      </c>
      <c r="CU14" s="74"/>
      <c r="CV14" s="622">
        <f t="shared" si="4"/>
        <v>0</v>
      </c>
      <c r="CW14" s="500"/>
      <c r="CX14" s="620">
        <f t="shared" si="36"/>
        <v>0</v>
      </c>
      <c r="CY14" s="475">
        <v>0</v>
      </c>
      <c r="CZ14" s="475">
        <v>0</v>
      </c>
      <c r="DA14" s="476"/>
      <c r="DB14" s="475">
        <v>0</v>
      </c>
      <c r="DC14" s="476"/>
      <c r="DD14" s="475">
        <v>0</v>
      </c>
      <c r="DE14" s="476"/>
      <c r="DF14" s="475">
        <v>0</v>
      </c>
      <c r="DG14" s="476"/>
      <c r="DH14" s="475">
        <v>0</v>
      </c>
      <c r="DI14" s="476"/>
      <c r="DJ14" s="475">
        <v>0</v>
      </c>
      <c r="DK14" s="476"/>
      <c r="DL14" s="475">
        <v>0</v>
      </c>
      <c r="DM14" s="476"/>
      <c r="DN14" s="475">
        <v>0</v>
      </c>
      <c r="DO14" s="476"/>
      <c r="DP14" s="475">
        <v>0</v>
      </c>
      <c r="DQ14" s="476"/>
      <c r="DR14" s="475">
        <v>0</v>
      </c>
      <c r="DS14" s="476"/>
      <c r="DT14" s="475">
        <v>0</v>
      </c>
      <c r="DU14" s="476"/>
      <c r="DV14" s="621">
        <f t="shared" si="5"/>
        <v>0</v>
      </c>
      <c r="DW14" s="621">
        <f t="shared" si="37"/>
        <v>0</v>
      </c>
      <c r="DX14" s="498">
        <v>0</v>
      </c>
      <c r="DY14" s="74"/>
      <c r="DZ14" s="600">
        <f t="shared" si="6"/>
        <v>0</v>
      </c>
      <c r="EA14" s="500"/>
      <c r="EB14" s="597">
        <f t="shared" si="38"/>
        <v>0</v>
      </c>
      <c r="EC14" s="475">
        <v>0</v>
      </c>
      <c r="ED14" s="475">
        <v>0</v>
      </c>
      <c r="EE14" s="476"/>
      <c r="EF14" s="475">
        <v>0</v>
      </c>
      <c r="EG14" s="476"/>
      <c r="EH14" s="475">
        <v>0</v>
      </c>
      <c r="EI14" s="476"/>
      <c r="EJ14" s="475">
        <v>0</v>
      </c>
      <c r="EK14" s="476"/>
      <c r="EL14" s="475">
        <v>0</v>
      </c>
      <c r="EM14" s="476"/>
      <c r="EN14" s="475">
        <v>0</v>
      </c>
      <c r="EO14" s="476"/>
      <c r="EP14" s="475">
        <v>0</v>
      </c>
      <c r="EQ14" s="476"/>
      <c r="ER14" s="475">
        <v>0</v>
      </c>
      <c r="ES14" s="476"/>
      <c r="ET14" s="475">
        <v>0</v>
      </c>
      <c r="EU14" s="476"/>
      <c r="EV14" s="475">
        <v>0</v>
      </c>
      <c r="EW14" s="476"/>
      <c r="EX14" s="475">
        <v>0</v>
      </c>
      <c r="EY14" s="476"/>
      <c r="EZ14" s="598">
        <f t="shared" ref="EZ14:EZ35" si="64">ED14+EF14+EH14+EJ14+EL14+EN14+EP14+ER14+ET14+EV14+EX14</f>
        <v>0</v>
      </c>
      <c r="FA14" s="599">
        <f t="shared" si="39"/>
        <v>0</v>
      </c>
      <c r="FB14" s="498">
        <v>0</v>
      </c>
      <c r="FC14" s="184"/>
      <c r="FD14" s="579"/>
      <c r="FE14" s="500"/>
      <c r="FF14" s="576">
        <f t="shared" si="40"/>
        <v>0</v>
      </c>
      <c r="FG14" s="475">
        <v>0</v>
      </c>
      <c r="FH14" s="475">
        <v>0</v>
      </c>
      <c r="FI14" s="476"/>
      <c r="FJ14" s="475">
        <v>0</v>
      </c>
      <c r="FK14" s="476"/>
      <c r="FL14" s="475">
        <v>0</v>
      </c>
      <c r="FM14" s="476"/>
      <c r="FN14" s="475">
        <v>0</v>
      </c>
      <c r="FO14" s="476"/>
      <c r="FP14" s="475">
        <v>0</v>
      </c>
      <c r="FQ14" s="476"/>
      <c r="FR14" s="475">
        <v>0</v>
      </c>
      <c r="FS14" s="476"/>
      <c r="FT14" s="475">
        <v>0</v>
      </c>
      <c r="FU14" s="476"/>
      <c r="FV14" s="475">
        <v>0</v>
      </c>
      <c r="FW14" s="476"/>
      <c r="FX14" s="475">
        <v>0</v>
      </c>
      <c r="FY14" s="476"/>
      <c r="FZ14" s="475">
        <v>0</v>
      </c>
      <c r="GA14" s="476"/>
      <c r="GB14" s="475">
        <v>0</v>
      </c>
      <c r="GC14" s="476"/>
      <c r="GD14" s="577">
        <f t="shared" ref="GD14:GD40" si="65">+FH14+FJ14+FL14+FN14+FP14+FR14+FT14+FV14+FX14+FZ14+GB14</f>
        <v>0</v>
      </c>
      <c r="GE14" s="578">
        <f t="shared" si="41"/>
        <v>0</v>
      </c>
      <c r="GF14" s="498">
        <v>0</v>
      </c>
      <c r="GG14" s="180"/>
      <c r="GH14" s="559"/>
      <c r="GI14" s="500"/>
      <c r="GJ14" s="557">
        <f t="shared" si="42"/>
        <v>0</v>
      </c>
      <c r="GK14" s="475">
        <v>0</v>
      </c>
      <c r="GL14" s="475">
        <v>0</v>
      </c>
      <c r="GM14" s="476"/>
      <c r="GN14" s="475">
        <v>0</v>
      </c>
      <c r="GO14" s="476"/>
      <c r="GP14" s="475">
        <v>0</v>
      </c>
      <c r="GQ14" s="476"/>
      <c r="GR14" s="475">
        <v>0</v>
      </c>
      <c r="GS14" s="476"/>
      <c r="GT14" s="475">
        <v>0</v>
      </c>
      <c r="GU14" s="476"/>
      <c r="GV14" s="475">
        <v>0</v>
      </c>
      <c r="GW14" s="476"/>
      <c r="GX14" s="475">
        <v>0</v>
      </c>
      <c r="GY14" s="476"/>
      <c r="GZ14" s="475">
        <v>0</v>
      </c>
      <c r="HA14" s="476"/>
      <c r="HB14" s="475">
        <v>0</v>
      </c>
      <c r="HC14" s="476"/>
      <c r="HD14" s="475">
        <v>0</v>
      </c>
      <c r="HE14" s="476"/>
      <c r="HF14" s="475">
        <v>0</v>
      </c>
      <c r="HG14" s="476"/>
      <c r="HH14" s="558">
        <f t="shared" si="59"/>
        <v>0</v>
      </c>
      <c r="HI14" s="558">
        <f t="shared" si="43"/>
        <v>0</v>
      </c>
      <c r="HJ14" s="498">
        <v>0</v>
      </c>
      <c r="HK14" s="180"/>
      <c r="HL14" s="520"/>
      <c r="HM14" s="500">
        <v>0</v>
      </c>
      <c r="HN14" s="516">
        <f t="shared" si="44"/>
        <v>0</v>
      </c>
      <c r="HO14" s="475">
        <v>0</v>
      </c>
      <c r="HP14" s="475">
        <v>0</v>
      </c>
      <c r="HQ14" s="476"/>
      <c r="HR14" s="475">
        <v>0</v>
      </c>
      <c r="HS14" s="476"/>
      <c r="HT14" s="475">
        <v>0</v>
      </c>
      <c r="HU14" s="476"/>
      <c r="HV14" s="475">
        <v>0</v>
      </c>
      <c r="HW14" s="476"/>
      <c r="HX14" s="475">
        <v>0</v>
      </c>
      <c r="HY14" s="476"/>
      <c r="HZ14" s="475">
        <v>0</v>
      </c>
      <c r="IA14" s="476"/>
      <c r="IB14" s="475">
        <v>0</v>
      </c>
      <c r="IC14" s="476"/>
      <c r="ID14" s="475">
        <v>0</v>
      </c>
      <c r="IE14" s="476"/>
      <c r="IF14" s="475">
        <v>0</v>
      </c>
      <c r="IG14" s="476"/>
      <c r="IH14" s="475">
        <v>0</v>
      </c>
      <c r="II14" s="476"/>
      <c r="IJ14" s="475">
        <v>0</v>
      </c>
      <c r="IK14" s="476"/>
      <c r="IL14" s="517">
        <f t="shared" si="61"/>
        <v>0</v>
      </c>
      <c r="IM14" s="518">
        <f t="shared" si="45"/>
        <v>0</v>
      </c>
      <c r="IN14" s="498">
        <v>0</v>
      </c>
      <c r="IO14" s="180"/>
      <c r="IP14" s="512">
        <f t="shared" si="14"/>
        <v>0</v>
      </c>
      <c r="IQ14" s="500">
        <v>0</v>
      </c>
      <c r="IR14" s="521">
        <f t="shared" si="46"/>
        <v>0</v>
      </c>
      <c r="IS14" s="475">
        <v>0</v>
      </c>
      <c r="IT14" s="475">
        <v>0</v>
      </c>
      <c r="IU14" s="476">
        <v>0</v>
      </c>
      <c r="IV14" s="475">
        <v>0</v>
      </c>
      <c r="IW14" s="476">
        <v>0</v>
      </c>
      <c r="IX14" s="475">
        <v>0</v>
      </c>
      <c r="IY14" s="476">
        <v>0</v>
      </c>
      <c r="IZ14" s="475">
        <v>0</v>
      </c>
      <c r="JA14" s="476">
        <v>0</v>
      </c>
      <c r="JB14" s="475">
        <v>0</v>
      </c>
      <c r="JC14" s="476">
        <v>0</v>
      </c>
      <c r="JD14" s="475">
        <v>0</v>
      </c>
      <c r="JE14" s="476">
        <v>0</v>
      </c>
      <c r="JF14" s="475">
        <v>0</v>
      </c>
      <c r="JG14" s="476">
        <v>0</v>
      </c>
      <c r="JH14" s="475">
        <v>0</v>
      </c>
      <c r="JI14" s="476">
        <v>0</v>
      </c>
      <c r="JJ14" s="475">
        <v>0</v>
      </c>
      <c r="JK14" s="476">
        <v>0</v>
      </c>
      <c r="JL14" s="475">
        <v>0</v>
      </c>
      <c r="JM14" s="476">
        <v>0</v>
      </c>
      <c r="JN14" s="475">
        <v>0</v>
      </c>
      <c r="JO14" s="476">
        <v>0</v>
      </c>
      <c r="JP14" s="501">
        <f t="shared" si="62"/>
        <v>0</v>
      </c>
      <c r="JQ14" s="502">
        <f t="shared" si="47"/>
        <v>0</v>
      </c>
      <c r="JR14" s="498">
        <v>0</v>
      </c>
      <c r="JS14" s="180"/>
      <c r="JT14" s="460"/>
      <c r="JU14" s="473"/>
      <c r="JV14" s="473"/>
      <c r="JW14" s="474"/>
      <c r="JX14" s="475"/>
      <c r="JY14" s="476"/>
      <c r="JZ14" s="477"/>
      <c r="KA14" s="477"/>
      <c r="KB14" s="477"/>
      <c r="KC14" s="477"/>
      <c r="KD14" s="477"/>
      <c r="KE14" s="477"/>
      <c r="KF14" s="477"/>
      <c r="KG14" s="477"/>
      <c r="KH14" s="477"/>
      <c r="KI14" s="477"/>
      <c r="KJ14" s="477"/>
      <c r="KK14" s="477"/>
      <c r="KL14" s="477"/>
      <c r="KM14" s="477"/>
      <c r="KN14" s="477"/>
      <c r="KO14" s="477"/>
      <c r="KP14" s="477"/>
      <c r="KQ14" s="477"/>
      <c r="KR14" s="477"/>
      <c r="KS14" s="477"/>
      <c r="KT14" s="478">
        <f t="shared" si="48"/>
        <v>0</v>
      </c>
      <c r="KU14" s="479">
        <f t="shared" si="49"/>
        <v>0</v>
      </c>
      <c r="KV14" s="377"/>
      <c r="KW14" s="184"/>
      <c r="KX14" s="451">
        <f t="shared" si="16"/>
        <v>0</v>
      </c>
      <c r="KY14" s="761">
        <f t="shared" si="17"/>
        <v>0</v>
      </c>
      <c r="KZ14" s="186">
        <f t="shared" si="50"/>
        <v>0</v>
      </c>
      <c r="LA14" s="443"/>
      <c r="LB14" s="451">
        <f t="shared" si="18"/>
        <v>0</v>
      </c>
      <c r="LC14" s="438">
        <f t="shared" si="19"/>
        <v>0</v>
      </c>
      <c r="LD14" s="445"/>
      <c r="LE14" s="452">
        <f t="shared" si="51"/>
        <v>0</v>
      </c>
      <c r="LG14" s="424">
        <f t="shared" si="20"/>
        <v>0</v>
      </c>
      <c r="LH14" s="861">
        <f t="shared" si="52"/>
        <v>0</v>
      </c>
      <c r="LK14" s="182"/>
    </row>
    <row r="15" spans="1:323" s="188" customFormat="1" ht="19" customHeight="1" thickBot="1" x14ac:dyDescent="0.25">
      <c r="A15" s="715">
        <f t="shared" si="53"/>
        <v>108</v>
      </c>
      <c r="B15" s="716"/>
      <c r="C15" s="717"/>
      <c r="D15" s="718"/>
      <c r="E15" s="719"/>
      <c r="F15" s="720"/>
      <c r="G15" s="719"/>
      <c r="H15" s="721">
        <f t="shared" si="55"/>
        <v>0</v>
      </c>
      <c r="I15" s="722"/>
      <c r="J15" s="723">
        <f t="shared" si="63"/>
        <v>0</v>
      </c>
      <c r="K15" s="719"/>
      <c r="L15" s="724">
        <f t="shared" si="21"/>
        <v>0</v>
      </c>
      <c r="M15" s="687"/>
      <c r="N15" s="385"/>
      <c r="O15" s="90"/>
      <c r="P15" s="58">
        <f t="shared" si="22"/>
        <v>0</v>
      </c>
      <c r="Q15" s="83"/>
      <c r="R15" s="385"/>
      <c r="S15" s="90"/>
      <c r="T15" s="58">
        <f t="shared" si="23"/>
        <v>0</v>
      </c>
      <c r="U15" s="83"/>
      <c r="V15" s="385"/>
      <c r="W15" s="90"/>
      <c r="X15" s="58">
        <f t="shared" si="24"/>
        <v>0</v>
      </c>
      <c r="Y15" s="83"/>
      <c r="Z15" s="385"/>
      <c r="AA15" s="90"/>
      <c r="AB15" s="58">
        <f t="shared" si="25"/>
        <v>0</v>
      </c>
      <c r="AC15" s="58"/>
      <c r="AD15" s="28"/>
      <c r="AE15" s="678">
        <f t="shared" si="0"/>
        <v>0</v>
      </c>
      <c r="AF15" s="674">
        <f t="shared" si="26"/>
        <v>0</v>
      </c>
      <c r="AG15" s="675">
        <f t="shared" si="1"/>
        <v>0</v>
      </c>
      <c r="AH15" s="679">
        <f t="shared" si="27"/>
        <v>0</v>
      </c>
      <c r="AI15" s="183"/>
      <c r="AJ15" s="667">
        <f t="shared" si="28"/>
        <v>108</v>
      </c>
      <c r="AK15" s="668">
        <f t="shared" si="2"/>
        <v>0</v>
      </c>
      <c r="AL15" s="669">
        <f t="shared" si="29"/>
        <v>0</v>
      </c>
      <c r="AM15" s="194"/>
      <c r="AN15" s="661">
        <f t="shared" si="3"/>
        <v>0</v>
      </c>
      <c r="AO15" s="500"/>
      <c r="AP15" s="659">
        <f t="shared" si="30"/>
        <v>0</v>
      </c>
      <c r="AQ15" s="475">
        <v>0</v>
      </c>
      <c r="AR15" s="475">
        <v>0</v>
      </c>
      <c r="AS15" s="476">
        <v>0</v>
      </c>
      <c r="AT15" s="475">
        <v>0</v>
      </c>
      <c r="AU15" s="476">
        <v>0</v>
      </c>
      <c r="AV15" s="475">
        <v>0</v>
      </c>
      <c r="AW15" s="476">
        <v>0</v>
      </c>
      <c r="AX15" s="475">
        <v>0</v>
      </c>
      <c r="AY15" s="476">
        <v>0</v>
      </c>
      <c r="AZ15" s="475">
        <v>0</v>
      </c>
      <c r="BA15" s="476">
        <v>0</v>
      </c>
      <c r="BB15" s="475">
        <v>0</v>
      </c>
      <c r="BC15" s="476">
        <v>0</v>
      </c>
      <c r="BD15" s="475">
        <v>0</v>
      </c>
      <c r="BE15" s="476">
        <v>0</v>
      </c>
      <c r="BF15" s="475">
        <v>0</v>
      </c>
      <c r="BG15" s="476">
        <v>0</v>
      </c>
      <c r="BH15" s="475">
        <v>0</v>
      </c>
      <c r="BI15" s="476">
        <v>0</v>
      </c>
      <c r="BJ15" s="475">
        <v>0</v>
      </c>
      <c r="BK15" s="476">
        <v>0</v>
      </c>
      <c r="BL15" s="475">
        <v>0</v>
      </c>
      <c r="BM15" s="476">
        <v>0</v>
      </c>
      <c r="BN15" s="660">
        <f t="shared" si="57"/>
        <v>0</v>
      </c>
      <c r="BO15" s="660">
        <f t="shared" si="31"/>
        <v>0</v>
      </c>
      <c r="BP15" s="498">
        <v>0</v>
      </c>
      <c r="BQ15" s="74"/>
      <c r="BR15" s="641">
        <f t="shared" si="32"/>
        <v>0</v>
      </c>
      <c r="BS15" s="500"/>
      <c r="BT15" s="639">
        <f t="shared" si="33"/>
        <v>0</v>
      </c>
      <c r="BU15" s="475">
        <v>0</v>
      </c>
      <c r="BV15" s="475">
        <v>0</v>
      </c>
      <c r="BW15" s="476">
        <v>0</v>
      </c>
      <c r="BX15" s="475">
        <v>0</v>
      </c>
      <c r="BY15" s="476">
        <v>0</v>
      </c>
      <c r="BZ15" s="475">
        <v>0</v>
      </c>
      <c r="CA15" s="476">
        <v>0</v>
      </c>
      <c r="CB15" s="475">
        <v>0</v>
      </c>
      <c r="CC15" s="476">
        <v>0</v>
      </c>
      <c r="CD15" s="475">
        <v>0</v>
      </c>
      <c r="CE15" s="476">
        <v>0</v>
      </c>
      <c r="CF15" s="475">
        <v>0</v>
      </c>
      <c r="CG15" s="476">
        <v>0</v>
      </c>
      <c r="CH15" s="475">
        <v>0</v>
      </c>
      <c r="CI15" s="476">
        <v>0</v>
      </c>
      <c r="CJ15" s="475">
        <v>0</v>
      </c>
      <c r="CK15" s="476">
        <v>0</v>
      </c>
      <c r="CL15" s="475">
        <v>0</v>
      </c>
      <c r="CM15" s="476">
        <v>0</v>
      </c>
      <c r="CN15" s="475">
        <v>0</v>
      </c>
      <c r="CO15" s="476">
        <v>0</v>
      </c>
      <c r="CP15" s="475">
        <v>0</v>
      </c>
      <c r="CQ15" s="476">
        <v>0</v>
      </c>
      <c r="CR15" s="640">
        <f t="shared" si="34"/>
        <v>0</v>
      </c>
      <c r="CS15" s="640">
        <f t="shared" si="35"/>
        <v>0</v>
      </c>
      <c r="CT15" s="498">
        <v>0</v>
      </c>
      <c r="CU15" s="74"/>
      <c r="CV15" s="622">
        <f t="shared" si="4"/>
        <v>0</v>
      </c>
      <c r="CW15" s="500"/>
      <c r="CX15" s="620">
        <f t="shared" si="36"/>
        <v>0</v>
      </c>
      <c r="CY15" s="475">
        <v>0</v>
      </c>
      <c r="CZ15" s="475">
        <v>0</v>
      </c>
      <c r="DA15" s="476"/>
      <c r="DB15" s="475">
        <v>0</v>
      </c>
      <c r="DC15" s="476"/>
      <c r="DD15" s="475">
        <v>0</v>
      </c>
      <c r="DE15" s="476"/>
      <c r="DF15" s="475">
        <v>0</v>
      </c>
      <c r="DG15" s="476"/>
      <c r="DH15" s="475">
        <v>0</v>
      </c>
      <c r="DI15" s="476"/>
      <c r="DJ15" s="475">
        <v>0</v>
      </c>
      <c r="DK15" s="476"/>
      <c r="DL15" s="475">
        <v>0</v>
      </c>
      <c r="DM15" s="476"/>
      <c r="DN15" s="475">
        <v>0</v>
      </c>
      <c r="DO15" s="476"/>
      <c r="DP15" s="475">
        <v>0</v>
      </c>
      <c r="DQ15" s="476"/>
      <c r="DR15" s="475">
        <v>0</v>
      </c>
      <c r="DS15" s="476"/>
      <c r="DT15" s="475">
        <v>0</v>
      </c>
      <c r="DU15" s="476"/>
      <c r="DV15" s="621">
        <f t="shared" si="5"/>
        <v>0</v>
      </c>
      <c r="DW15" s="621">
        <f t="shared" si="37"/>
        <v>0</v>
      </c>
      <c r="DX15" s="498">
        <v>0</v>
      </c>
      <c r="DY15" s="74"/>
      <c r="DZ15" s="600">
        <f t="shared" si="6"/>
        <v>0</v>
      </c>
      <c r="EA15" s="500"/>
      <c r="EB15" s="597">
        <f t="shared" si="38"/>
        <v>0</v>
      </c>
      <c r="EC15" s="475">
        <v>0</v>
      </c>
      <c r="ED15" s="475">
        <v>0</v>
      </c>
      <c r="EE15" s="476">
        <v>0</v>
      </c>
      <c r="EF15" s="475">
        <v>0</v>
      </c>
      <c r="EG15" s="476">
        <v>0</v>
      </c>
      <c r="EH15" s="475">
        <v>0</v>
      </c>
      <c r="EI15" s="476">
        <v>0</v>
      </c>
      <c r="EJ15" s="475">
        <v>0</v>
      </c>
      <c r="EK15" s="476">
        <v>0</v>
      </c>
      <c r="EL15" s="475">
        <v>0</v>
      </c>
      <c r="EM15" s="476">
        <v>0</v>
      </c>
      <c r="EN15" s="475">
        <v>0</v>
      </c>
      <c r="EO15" s="476">
        <v>0</v>
      </c>
      <c r="EP15" s="475">
        <v>0</v>
      </c>
      <c r="EQ15" s="476">
        <v>0</v>
      </c>
      <c r="ER15" s="475">
        <v>0</v>
      </c>
      <c r="ES15" s="476">
        <v>0</v>
      </c>
      <c r="ET15" s="475">
        <v>0</v>
      </c>
      <c r="EU15" s="476">
        <v>0</v>
      </c>
      <c r="EV15" s="475">
        <v>0</v>
      </c>
      <c r="EW15" s="476">
        <v>0</v>
      </c>
      <c r="EX15" s="475">
        <v>0</v>
      </c>
      <c r="EY15" s="476">
        <v>0</v>
      </c>
      <c r="EZ15" s="598">
        <f t="shared" si="64"/>
        <v>0</v>
      </c>
      <c r="FA15" s="599">
        <f t="shared" si="39"/>
        <v>0</v>
      </c>
      <c r="FB15" s="498">
        <v>0</v>
      </c>
      <c r="FC15" s="184"/>
      <c r="FD15" s="579">
        <v>0</v>
      </c>
      <c r="FE15" s="500">
        <v>0</v>
      </c>
      <c r="FF15" s="576">
        <f t="shared" si="40"/>
        <v>0</v>
      </c>
      <c r="FG15" s="475">
        <v>0</v>
      </c>
      <c r="FH15" s="475">
        <v>0</v>
      </c>
      <c r="FI15" s="476">
        <v>0</v>
      </c>
      <c r="FJ15" s="475">
        <v>0</v>
      </c>
      <c r="FK15" s="476">
        <v>0</v>
      </c>
      <c r="FL15" s="475">
        <v>0</v>
      </c>
      <c r="FM15" s="476">
        <v>0</v>
      </c>
      <c r="FN15" s="475">
        <v>0</v>
      </c>
      <c r="FO15" s="476">
        <v>0</v>
      </c>
      <c r="FP15" s="475">
        <v>0</v>
      </c>
      <c r="FQ15" s="476">
        <v>0</v>
      </c>
      <c r="FR15" s="475">
        <v>0</v>
      </c>
      <c r="FS15" s="476">
        <v>0</v>
      </c>
      <c r="FT15" s="475">
        <v>0</v>
      </c>
      <c r="FU15" s="476">
        <v>0</v>
      </c>
      <c r="FV15" s="475">
        <v>0</v>
      </c>
      <c r="FW15" s="476">
        <v>0</v>
      </c>
      <c r="FX15" s="475">
        <v>0</v>
      </c>
      <c r="FY15" s="476">
        <v>0</v>
      </c>
      <c r="FZ15" s="475">
        <v>0</v>
      </c>
      <c r="GA15" s="476">
        <v>0</v>
      </c>
      <c r="GB15" s="475">
        <v>0</v>
      </c>
      <c r="GC15" s="476">
        <v>0</v>
      </c>
      <c r="GD15" s="578">
        <f t="shared" si="65"/>
        <v>0</v>
      </c>
      <c r="GE15" s="578">
        <f t="shared" si="41"/>
        <v>0</v>
      </c>
      <c r="GF15" s="498">
        <v>0</v>
      </c>
      <c r="GG15" s="180"/>
      <c r="GH15" s="559">
        <f t="shared" ref="GH15:GH16" si="66">GM15+GO15+GQ15+GS15+GU15+GW15+GY15+HA15+HC15+HE15+HG15</f>
        <v>0</v>
      </c>
      <c r="GI15" s="500">
        <v>0</v>
      </c>
      <c r="GJ15" s="557">
        <f t="shared" si="42"/>
        <v>0</v>
      </c>
      <c r="GK15" s="475">
        <v>0</v>
      </c>
      <c r="GL15" s="475">
        <v>0</v>
      </c>
      <c r="GM15" s="476">
        <v>0</v>
      </c>
      <c r="GN15" s="475">
        <v>0</v>
      </c>
      <c r="GO15" s="476">
        <v>0</v>
      </c>
      <c r="GP15" s="475">
        <v>0</v>
      </c>
      <c r="GQ15" s="476">
        <v>0</v>
      </c>
      <c r="GR15" s="475">
        <v>0</v>
      </c>
      <c r="GS15" s="476">
        <v>0</v>
      </c>
      <c r="GT15" s="475">
        <v>0</v>
      </c>
      <c r="GU15" s="476">
        <v>0</v>
      </c>
      <c r="GV15" s="475">
        <v>0</v>
      </c>
      <c r="GW15" s="476">
        <v>0</v>
      </c>
      <c r="GX15" s="475">
        <v>0</v>
      </c>
      <c r="GY15" s="476">
        <v>0</v>
      </c>
      <c r="GZ15" s="475">
        <v>0</v>
      </c>
      <c r="HA15" s="476">
        <v>0</v>
      </c>
      <c r="HB15" s="475">
        <v>0</v>
      </c>
      <c r="HC15" s="476">
        <v>0</v>
      </c>
      <c r="HD15" s="475">
        <v>0</v>
      </c>
      <c r="HE15" s="476">
        <v>0</v>
      </c>
      <c r="HF15" s="475">
        <v>0</v>
      </c>
      <c r="HG15" s="476">
        <v>0</v>
      </c>
      <c r="HH15" s="558">
        <f t="shared" si="59"/>
        <v>0</v>
      </c>
      <c r="HI15" s="558">
        <f t="shared" si="43"/>
        <v>0</v>
      </c>
      <c r="HJ15" s="498">
        <v>0</v>
      </c>
      <c r="HK15" s="180"/>
      <c r="HL15" s="520">
        <f t="shared" ref="HL15:HL16" si="67">HQ15+HS15+HU15+HW15+HY15+IA15+IC15+IE15+IG15+II15+IK15</f>
        <v>0</v>
      </c>
      <c r="HM15" s="500">
        <v>0</v>
      </c>
      <c r="HN15" s="516">
        <f t="shared" si="44"/>
        <v>0</v>
      </c>
      <c r="HO15" s="475">
        <v>0</v>
      </c>
      <c r="HP15" s="475">
        <v>0</v>
      </c>
      <c r="HQ15" s="476">
        <v>0</v>
      </c>
      <c r="HR15" s="475">
        <v>0</v>
      </c>
      <c r="HS15" s="476">
        <v>0</v>
      </c>
      <c r="HT15" s="475">
        <v>0</v>
      </c>
      <c r="HU15" s="476">
        <v>0</v>
      </c>
      <c r="HV15" s="475">
        <v>0</v>
      </c>
      <c r="HW15" s="476">
        <v>0</v>
      </c>
      <c r="HX15" s="475">
        <v>0</v>
      </c>
      <c r="HY15" s="476">
        <v>0</v>
      </c>
      <c r="HZ15" s="475">
        <v>0</v>
      </c>
      <c r="IA15" s="476">
        <v>0</v>
      </c>
      <c r="IB15" s="475">
        <v>0</v>
      </c>
      <c r="IC15" s="476">
        <v>0</v>
      </c>
      <c r="ID15" s="475">
        <v>0</v>
      </c>
      <c r="IE15" s="476">
        <v>0</v>
      </c>
      <c r="IF15" s="475">
        <v>0</v>
      </c>
      <c r="IG15" s="476">
        <v>0</v>
      </c>
      <c r="IH15" s="475">
        <v>0</v>
      </c>
      <c r="II15" s="476">
        <v>0</v>
      </c>
      <c r="IJ15" s="475">
        <v>0</v>
      </c>
      <c r="IK15" s="476">
        <v>0</v>
      </c>
      <c r="IL15" s="517">
        <f t="shared" si="61"/>
        <v>0</v>
      </c>
      <c r="IM15" s="518">
        <f t="shared" si="45"/>
        <v>0</v>
      </c>
      <c r="IN15" s="498">
        <v>0</v>
      </c>
      <c r="IO15" s="180"/>
      <c r="IP15" s="512">
        <f t="shared" si="14"/>
        <v>0</v>
      </c>
      <c r="IQ15" s="500">
        <v>0</v>
      </c>
      <c r="IR15" s="521">
        <f t="shared" si="46"/>
        <v>0</v>
      </c>
      <c r="IS15" s="475">
        <v>0</v>
      </c>
      <c r="IT15" s="475">
        <v>0</v>
      </c>
      <c r="IU15" s="476">
        <v>0</v>
      </c>
      <c r="IV15" s="475">
        <v>0</v>
      </c>
      <c r="IW15" s="476">
        <v>0</v>
      </c>
      <c r="IX15" s="475">
        <v>0</v>
      </c>
      <c r="IY15" s="476">
        <v>0</v>
      </c>
      <c r="IZ15" s="475">
        <v>0</v>
      </c>
      <c r="JA15" s="476">
        <v>0</v>
      </c>
      <c r="JB15" s="475">
        <v>0</v>
      </c>
      <c r="JC15" s="476">
        <v>0</v>
      </c>
      <c r="JD15" s="475">
        <v>0</v>
      </c>
      <c r="JE15" s="476">
        <v>0</v>
      </c>
      <c r="JF15" s="475">
        <v>0</v>
      </c>
      <c r="JG15" s="476">
        <v>0</v>
      </c>
      <c r="JH15" s="475">
        <v>0</v>
      </c>
      <c r="JI15" s="476">
        <v>0</v>
      </c>
      <c r="JJ15" s="475">
        <v>0</v>
      </c>
      <c r="JK15" s="476">
        <v>0</v>
      </c>
      <c r="JL15" s="475">
        <v>0</v>
      </c>
      <c r="JM15" s="476">
        <v>0</v>
      </c>
      <c r="JN15" s="475">
        <v>0</v>
      </c>
      <c r="JO15" s="476">
        <v>0</v>
      </c>
      <c r="JP15" s="501">
        <f t="shared" si="62"/>
        <v>0</v>
      </c>
      <c r="JQ15" s="502">
        <f t="shared" si="47"/>
        <v>0</v>
      </c>
      <c r="JR15" s="498">
        <v>0</v>
      </c>
      <c r="JS15" s="180"/>
      <c r="JT15" s="460"/>
      <c r="JU15" s="473"/>
      <c r="JV15" s="473"/>
      <c r="JW15" s="474"/>
      <c r="JX15" s="475"/>
      <c r="JY15" s="476"/>
      <c r="JZ15" s="477"/>
      <c r="KA15" s="477"/>
      <c r="KB15" s="477"/>
      <c r="KC15" s="477"/>
      <c r="KD15" s="477"/>
      <c r="KE15" s="477"/>
      <c r="KF15" s="477"/>
      <c r="KG15" s="477"/>
      <c r="KH15" s="477"/>
      <c r="KI15" s="477"/>
      <c r="KJ15" s="477"/>
      <c r="KK15" s="477"/>
      <c r="KL15" s="477"/>
      <c r="KM15" s="477"/>
      <c r="KN15" s="477"/>
      <c r="KO15" s="477"/>
      <c r="KP15" s="477"/>
      <c r="KQ15" s="477"/>
      <c r="KR15" s="477"/>
      <c r="KS15" s="477"/>
      <c r="KT15" s="478">
        <f t="shared" si="48"/>
        <v>0</v>
      </c>
      <c r="KU15" s="479">
        <f t="shared" si="49"/>
        <v>0</v>
      </c>
      <c r="KV15" s="377"/>
      <c r="KW15" s="184"/>
      <c r="KX15" s="451">
        <f t="shared" si="16"/>
        <v>0</v>
      </c>
      <c r="KY15" s="761">
        <f t="shared" si="17"/>
        <v>0</v>
      </c>
      <c r="KZ15" s="186">
        <f t="shared" si="50"/>
        <v>0</v>
      </c>
      <c r="LA15" s="443"/>
      <c r="LB15" s="451">
        <f t="shared" si="18"/>
        <v>0</v>
      </c>
      <c r="LC15" s="438">
        <f t="shared" si="19"/>
        <v>0</v>
      </c>
      <c r="LD15" s="445"/>
      <c r="LE15" s="452">
        <f t="shared" si="51"/>
        <v>0</v>
      </c>
      <c r="LG15" s="424">
        <f t="shared" si="20"/>
        <v>0</v>
      </c>
      <c r="LH15" s="861">
        <f t="shared" si="52"/>
        <v>0</v>
      </c>
      <c r="LK15" s="182"/>
    </row>
    <row r="16" spans="1:323" s="188" customFormat="1" ht="19" hidden="1" customHeight="1" x14ac:dyDescent="0.2">
      <c r="A16" s="688">
        <v>109</v>
      </c>
      <c r="B16" s="689"/>
      <c r="C16" s="690"/>
      <c r="D16" s="691"/>
      <c r="E16" s="692"/>
      <c r="F16" s="693"/>
      <c r="G16" s="694"/>
      <c r="H16" s="695">
        <f t="shared" si="55"/>
        <v>0</v>
      </c>
      <c r="I16" s="696"/>
      <c r="J16" s="697">
        <f t="shared" si="63"/>
        <v>0</v>
      </c>
      <c r="K16" s="694"/>
      <c r="L16" s="698">
        <f t="shared" si="21"/>
        <v>0</v>
      </c>
      <c r="M16" s="83"/>
      <c r="N16" s="385"/>
      <c r="O16" s="90"/>
      <c r="P16" s="58">
        <f t="shared" si="22"/>
        <v>0</v>
      </c>
      <c r="Q16" s="83"/>
      <c r="R16" s="385"/>
      <c r="S16" s="90"/>
      <c r="T16" s="58">
        <f t="shared" si="23"/>
        <v>0</v>
      </c>
      <c r="U16" s="83"/>
      <c r="V16" s="385"/>
      <c r="W16" s="90"/>
      <c r="X16" s="58">
        <f t="shared" si="24"/>
        <v>0</v>
      </c>
      <c r="Y16" s="83"/>
      <c r="Z16" s="385"/>
      <c r="AA16" s="90"/>
      <c r="AB16" s="58">
        <f t="shared" si="25"/>
        <v>0</v>
      </c>
      <c r="AC16" s="57"/>
      <c r="AD16" s="28"/>
      <c r="AE16" s="678">
        <f t="shared" si="0"/>
        <v>0</v>
      </c>
      <c r="AF16" s="674">
        <f t="shared" si="26"/>
        <v>0</v>
      </c>
      <c r="AG16" s="675">
        <f t="shared" si="1"/>
        <v>0</v>
      </c>
      <c r="AH16" s="679">
        <f t="shared" si="27"/>
        <v>0</v>
      </c>
      <c r="AI16" s="183"/>
      <c r="AJ16" s="662" t="e">
        <f>#REF!</f>
        <v>#REF!</v>
      </c>
      <c r="AK16" s="663">
        <f t="shared" ref="AK16:AK42" si="68">B16</f>
        <v>0</v>
      </c>
      <c r="AL16" s="664">
        <f t="shared" si="29"/>
        <v>0</v>
      </c>
      <c r="AM16" s="194"/>
      <c r="AN16" s="661">
        <f t="shared" si="3"/>
        <v>0</v>
      </c>
      <c r="AO16" s="500"/>
      <c r="AP16" s="659">
        <f t="shared" si="30"/>
        <v>0</v>
      </c>
      <c r="AQ16" s="475">
        <v>0</v>
      </c>
      <c r="AR16" s="475">
        <v>0</v>
      </c>
      <c r="AS16" s="476">
        <v>0</v>
      </c>
      <c r="AT16" s="475">
        <v>0</v>
      </c>
      <c r="AU16" s="476">
        <v>0</v>
      </c>
      <c r="AV16" s="475">
        <v>0</v>
      </c>
      <c r="AW16" s="476">
        <v>0</v>
      </c>
      <c r="AX16" s="475">
        <v>0</v>
      </c>
      <c r="AY16" s="476">
        <v>0</v>
      </c>
      <c r="AZ16" s="475">
        <v>0</v>
      </c>
      <c r="BA16" s="476">
        <v>0</v>
      </c>
      <c r="BB16" s="475">
        <v>0</v>
      </c>
      <c r="BC16" s="476">
        <v>0</v>
      </c>
      <c r="BD16" s="475">
        <v>0</v>
      </c>
      <c r="BE16" s="476">
        <v>0</v>
      </c>
      <c r="BF16" s="475">
        <v>0</v>
      </c>
      <c r="BG16" s="476">
        <v>0</v>
      </c>
      <c r="BH16" s="475">
        <v>0</v>
      </c>
      <c r="BI16" s="476">
        <v>0</v>
      </c>
      <c r="BJ16" s="475">
        <v>0</v>
      </c>
      <c r="BK16" s="476">
        <v>0</v>
      </c>
      <c r="BL16" s="475">
        <v>0</v>
      </c>
      <c r="BM16" s="476">
        <v>0</v>
      </c>
      <c r="BN16" s="660">
        <f t="shared" si="57"/>
        <v>0</v>
      </c>
      <c r="BO16" s="660">
        <f t="shared" si="31"/>
        <v>0</v>
      </c>
      <c r="BP16" s="498">
        <v>0</v>
      </c>
      <c r="BQ16" s="189"/>
      <c r="BR16" s="641">
        <f t="shared" si="32"/>
        <v>0</v>
      </c>
      <c r="BS16" s="500"/>
      <c r="BT16" s="639">
        <f t="shared" si="33"/>
        <v>0</v>
      </c>
      <c r="BU16" s="475">
        <v>0</v>
      </c>
      <c r="BV16" s="475">
        <v>0</v>
      </c>
      <c r="BW16" s="476">
        <v>0</v>
      </c>
      <c r="BX16" s="475">
        <v>0</v>
      </c>
      <c r="BY16" s="476">
        <v>0</v>
      </c>
      <c r="BZ16" s="475">
        <v>0</v>
      </c>
      <c r="CA16" s="476">
        <v>0</v>
      </c>
      <c r="CB16" s="475">
        <v>0</v>
      </c>
      <c r="CC16" s="476">
        <v>0</v>
      </c>
      <c r="CD16" s="475">
        <v>0</v>
      </c>
      <c r="CE16" s="476">
        <v>0</v>
      </c>
      <c r="CF16" s="475">
        <v>0</v>
      </c>
      <c r="CG16" s="476">
        <v>0</v>
      </c>
      <c r="CH16" s="475">
        <v>0</v>
      </c>
      <c r="CI16" s="476">
        <v>0</v>
      </c>
      <c r="CJ16" s="475">
        <v>0</v>
      </c>
      <c r="CK16" s="476">
        <v>0</v>
      </c>
      <c r="CL16" s="475">
        <v>0</v>
      </c>
      <c r="CM16" s="476">
        <v>0</v>
      </c>
      <c r="CN16" s="475">
        <v>0</v>
      </c>
      <c r="CO16" s="476">
        <v>0</v>
      </c>
      <c r="CP16" s="475">
        <v>0</v>
      </c>
      <c r="CQ16" s="476">
        <v>0</v>
      </c>
      <c r="CR16" s="640">
        <f t="shared" si="34"/>
        <v>0</v>
      </c>
      <c r="CS16" s="640">
        <f t="shared" si="35"/>
        <v>0</v>
      </c>
      <c r="CT16" s="498">
        <v>0</v>
      </c>
      <c r="CU16" s="189"/>
      <c r="CV16" s="622">
        <f t="shared" si="4"/>
        <v>0</v>
      </c>
      <c r="CW16" s="500"/>
      <c r="CX16" s="620">
        <f t="shared" si="36"/>
        <v>0</v>
      </c>
      <c r="CY16" s="475">
        <v>0</v>
      </c>
      <c r="CZ16" s="475">
        <v>0</v>
      </c>
      <c r="DA16" s="476"/>
      <c r="DB16" s="475">
        <v>0</v>
      </c>
      <c r="DC16" s="476"/>
      <c r="DD16" s="475">
        <v>0</v>
      </c>
      <c r="DE16" s="476"/>
      <c r="DF16" s="475">
        <v>0</v>
      </c>
      <c r="DG16" s="476"/>
      <c r="DH16" s="475">
        <v>0</v>
      </c>
      <c r="DI16" s="476"/>
      <c r="DJ16" s="475">
        <v>0</v>
      </c>
      <c r="DK16" s="476"/>
      <c r="DL16" s="475">
        <v>0</v>
      </c>
      <c r="DM16" s="476"/>
      <c r="DN16" s="475">
        <v>0</v>
      </c>
      <c r="DO16" s="476"/>
      <c r="DP16" s="475">
        <v>0</v>
      </c>
      <c r="DQ16" s="476"/>
      <c r="DR16" s="475">
        <v>0</v>
      </c>
      <c r="DS16" s="476"/>
      <c r="DT16" s="475">
        <v>0</v>
      </c>
      <c r="DU16" s="476"/>
      <c r="DV16" s="621">
        <f t="shared" si="5"/>
        <v>0</v>
      </c>
      <c r="DW16" s="621">
        <f t="shared" si="37"/>
        <v>0</v>
      </c>
      <c r="DX16" s="498">
        <v>0</v>
      </c>
      <c r="DY16" s="74"/>
      <c r="DZ16" s="600">
        <f t="shared" si="6"/>
        <v>0</v>
      </c>
      <c r="EA16" s="500"/>
      <c r="EB16" s="597">
        <f t="shared" si="38"/>
        <v>0</v>
      </c>
      <c r="EC16" s="475">
        <v>0</v>
      </c>
      <c r="ED16" s="475">
        <v>0</v>
      </c>
      <c r="EE16" s="476"/>
      <c r="EF16" s="475">
        <v>0</v>
      </c>
      <c r="EG16" s="476"/>
      <c r="EH16" s="475">
        <v>0</v>
      </c>
      <c r="EI16" s="476"/>
      <c r="EJ16" s="475">
        <v>0</v>
      </c>
      <c r="EK16" s="476"/>
      <c r="EL16" s="475">
        <v>0</v>
      </c>
      <c r="EM16" s="476"/>
      <c r="EN16" s="475">
        <v>0</v>
      </c>
      <c r="EO16" s="476"/>
      <c r="EP16" s="475">
        <v>0</v>
      </c>
      <c r="EQ16" s="476"/>
      <c r="ER16" s="475">
        <v>0</v>
      </c>
      <c r="ES16" s="476"/>
      <c r="ET16" s="475">
        <v>0</v>
      </c>
      <c r="EU16" s="476"/>
      <c r="EV16" s="475">
        <v>0</v>
      </c>
      <c r="EW16" s="476"/>
      <c r="EX16" s="475">
        <v>0</v>
      </c>
      <c r="EY16" s="476"/>
      <c r="EZ16" s="598">
        <f t="shared" si="64"/>
        <v>0</v>
      </c>
      <c r="FA16" s="599">
        <f t="shared" si="39"/>
        <v>0</v>
      </c>
      <c r="FB16" s="498">
        <v>0</v>
      </c>
      <c r="FC16" s="184"/>
      <c r="FD16" s="579">
        <f t="shared" si="8"/>
        <v>0</v>
      </c>
      <c r="FE16" s="500">
        <v>0</v>
      </c>
      <c r="FF16" s="576">
        <f t="shared" si="40"/>
        <v>0</v>
      </c>
      <c r="FG16" s="475">
        <v>0</v>
      </c>
      <c r="FH16" s="475">
        <v>0</v>
      </c>
      <c r="FI16" s="476">
        <v>0</v>
      </c>
      <c r="FJ16" s="475">
        <v>0</v>
      </c>
      <c r="FK16" s="476">
        <v>0</v>
      </c>
      <c r="FL16" s="475">
        <v>0</v>
      </c>
      <c r="FM16" s="476">
        <v>0</v>
      </c>
      <c r="FN16" s="475">
        <v>0</v>
      </c>
      <c r="FO16" s="476">
        <v>0</v>
      </c>
      <c r="FP16" s="475">
        <v>0</v>
      </c>
      <c r="FQ16" s="476">
        <v>0</v>
      </c>
      <c r="FR16" s="475">
        <v>0</v>
      </c>
      <c r="FS16" s="476">
        <v>0</v>
      </c>
      <c r="FT16" s="475">
        <v>0</v>
      </c>
      <c r="FU16" s="476">
        <v>0</v>
      </c>
      <c r="FV16" s="475">
        <v>0</v>
      </c>
      <c r="FW16" s="476">
        <v>0</v>
      </c>
      <c r="FX16" s="475">
        <v>0</v>
      </c>
      <c r="FY16" s="476">
        <v>0</v>
      </c>
      <c r="FZ16" s="475">
        <v>0</v>
      </c>
      <c r="GA16" s="476">
        <v>0</v>
      </c>
      <c r="GB16" s="475">
        <v>0</v>
      </c>
      <c r="GC16" s="476">
        <v>0</v>
      </c>
      <c r="GD16" s="577">
        <f t="shared" si="65"/>
        <v>0</v>
      </c>
      <c r="GE16" s="578">
        <f t="shared" si="41"/>
        <v>0</v>
      </c>
      <c r="GF16" s="498">
        <v>0</v>
      </c>
      <c r="GG16" s="180"/>
      <c r="GH16" s="559">
        <f t="shared" si="66"/>
        <v>0</v>
      </c>
      <c r="GI16" s="500">
        <v>0</v>
      </c>
      <c r="GJ16" s="557">
        <f t="shared" si="42"/>
        <v>0</v>
      </c>
      <c r="GK16" s="475">
        <v>0</v>
      </c>
      <c r="GL16" s="475">
        <v>0</v>
      </c>
      <c r="GM16" s="476">
        <v>0</v>
      </c>
      <c r="GN16" s="475">
        <v>0</v>
      </c>
      <c r="GO16" s="476">
        <v>0</v>
      </c>
      <c r="GP16" s="475">
        <v>0</v>
      </c>
      <c r="GQ16" s="476">
        <v>0</v>
      </c>
      <c r="GR16" s="475">
        <v>0</v>
      </c>
      <c r="GS16" s="476">
        <v>0</v>
      </c>
      <c r="GT16" s="475">
        <v>0</v>
      </c>
      <c r="GU16" s="476">
        <v>0</v>
      </c>
      <c r="GV16" s="475">
        <v>0</v>
      </c>
      <c r="GW16" s="476">
        <v>0</v>
      </c>
      <c r="GX16" s="475">
        <v>0</v>
      </c>
      <c r="GY16" s="476">
        <v>0</v>
      </c>
      <c r="GZ16" s="475">
        <v>0</v>
      </c>
      <c r="HA16" s="476">
        <v>0</v>
      </c>
      <c r="HB16" s="475">
        <v>0</v>
      </c>
      <c r="HC16" s="476">
        <v>0</v>
      </c>
      <c r="HD16" s="475">
        <v>0</v>
      </c>
      <c r="HE16" s="476">
        <v>0</v>
      </c>
      <c r="HF16" s="475">
        <v>0</v>
      </c>
      <c r="HG16" s="476">
        <v>0</v>
      </c>
      <c r="HH16" s="558">
        <f t="shared" si="59"/>
        <v>0</v>
      </c>
      <c r="HI16" s="558">
        <f t="shared" si="43"/>
        <v>0</v>
      </c>
      <c r="HJ16" s="498">
        <v>0</v>
      </c>
      <c r="HK16" s="180"/>
      <c r="HL16" s="520">
        <f t="shared" si="67"/>
        <v>0</v>
      </c>
      <c r="HM16" s="519">
        <v>0</v>
      </c>
      <c r="HN16" s="516">
        <f t="shared" si="44"/>
        <v>0</v>
      </c>
      <c r="HO16" s="475">
        <v>0</v>
      </c>
      <c r="HP16" s="475">
        <v>0</v>
      </c>
      <c r="HQ16" s="476">
        <v>0</v>
      </c>
      <c r="HR16" s="475">
        <v>0</v>
      </c>
      <c r="HS16" s="476">
        <v>0</v>
      </c>
      <c r="HT16" s="475">
        <v>0</v>
      </c>
      <c r="HU16" s="476">
        <v>0</v>
      </c>
      <c r="HV16" s="475">
        <v>0</v>
      </c>
      <c r="HW16" s="476">
        <v>0</v>
      </c>
      <c r="HX16" s="475">
        <v>0</v>
      </c>
      <c r="HY16" s="476">
        <v>0</v>
      </c>
      <c r="HZ16" s="475">
        <v>0</v>
      </c>
      <c r="IA16" s="476">
        <v>0</v>
      </c>
      <c r="IB16" s="475">
        <v>0</v>
      </c>
      <c r="IC16" s="476">
        <v>0</v>
      </c>
      <c r="ID16" s="475">
        <v>0</v>
      </c>
      <c r="IE16" s="476">
        <v>0</v>
      </c>
      <c r="IF16" s="475">
        <v>0</v>
      </c>
      <c r="IG16" s="476">
        <v>0</v>
      </c>
      <c r="IH16" s="475">
        <v>0</v>
      </c>
      <c r="II16" s="476">
        <v>0</v>
      </c>
      <c r="IJ16" s="475">
        <v>0</v>
      </c>
      <c r="IK16" s="476">
        <v>0</v>
      </c>
      <c r="IL16" s="517">
        <f t="shared" si="61"/>
        <v>0</v>
      </c>
      <c r="IM16" s="518">
        <f t="shared" si="45"/>
        <v>0</v>
      </c>
      <c r="IN16" s="498">
        <v>0</v>
      </c>
      <c r="IO16" s="180"/>
      <c r="IP16" s="512">
        <f t="shared" si="14"/>
        <v>0</v>
      </c>
      <c r="IQ16" s="500">
        <v>0</v>
      </c>
      <c r="IR16" s="521">
        <f t="shared" si="46"/>
        <v>0</v>
      </c>
      <c r="IS16" s="475">
        <v>0</v>
      </c>
      <c r="IT16" s="475">
        <v>0</v>
      </c>
      <c r="IU16" s="476">
        <v>0</v>
      </c>
      <c r="IV16" s="475">
        <v>0</v>
      </c>
      <c r="IW16" s="476">
        <v>0</v>
      </c>
      <c r="IX16" s="475">
        <v>0</v>
      </c>
      <c r="IY16" s="476">
        <v>0</v>
      </c>
      <c r="IZ16" s="475">
        <v>0</v>
      </c>
      <c r="JA16" s="476">
        <v>0</v>
      </c>
      <c r="JB16" s="475">
        <v>0</v>
      </c>
      <c r="JC16" s="476">
        <v>0</v>
      </c>
      <c r="JD16" s="475">
        <v>0</v>
      </c>
      <c r="JE16" s="476">
        <v>0</v>
      </c>
      <c r="JF16" s="475">
        <v>0</v>
      </c>
      <c r="JG16" s="476">
        <v>0</v>
      </c>
      <c r="JH16" s="475">
        <v>0</v>
      </c>
      <c r="JI16" s="476">
        <v>0</v>
      </c>
      <c r="JJ16" s="475">
        <v>0</v>
      </c>
      <c r="JK16" s="476">
        <v>0</v>
      </c>
      <c r="JL16" s="475">
        <v>0</v>
      </c>
      <c r="JM16" s="476">
        <v>0</v>
      </c>
      <c r="JN16" s="475">
        <v>0</v>
      </c>
      <c r="JO16" s="476">
        <v>0</v>
      </c>
      <c r="JP16" s="501">
        <f t="shared" si="62"/>
        <v>0</v>
      </c>
      <c r="JQ16" s="502">
        <f t="shared" si="47"/>
        <v>0</v>
      </c>
      <c r="JR16" s="498">
        <v>0</v>
      </c>
      <c r="JS16" s="180"/>
      <c r="JT16" s="460"/>
      <c r="JU16" s="473"/>
      <c r="JV16" s="473"/>
      <c r="JW16" s="474"/>
      <c r="JX16" s="475"/>
      <c r="JY16" s="476"/>
      <c r="JZ16" s="477"/>
      <c r="KA16" s="477"/>
      <c r="KB16" s="477"/>
      <c r="KC16" s="477"/>
      <c r="KD16" s="477"/>
      <c r="KE16" s="477"/>
      <c r="KF16" s="477"/>
      <c r="KG16" s="477"/>
      <c r="KH16" s="477"/>
      <c r="KI16" s="477"/>
      <c r="KJ16" s="477"/>
      <c r="KK16" s="477"/>
      <c r="KL16" s="477"/>
      <c r="KM16" s="477"/>
      <c r="KN16" s="477"/>
      <c r="KO16" s="477"/>
      <c r="KP16" s="477"/>
      <c r="KQ16" s="477"/>
      <c r="KR16" s="477"/>
      <c r="KS16" s="477"/>
      <c r="KT16" s="478">
        <f t="shared" si="48"/>
        <v>0</v>
      </c>
      <c r="KU16" s="479">
        <f t="shared" si="49"/>
        <v>0</v>
      </c>
      <c r="KV16" s="377"/>
      <c r="KW16" s="184"/>
      <c r="KX16" s="451">
        <f t="shared" si="16"/>
        <v>0</v>
      </c>
      <c r="KY16" s="475">
        <f t="shared" si="17"/>
        <v>0</v>
      </c>
      <c r="KZ16" s="186">
        <f t="shared" si="50"/>
        <v>0</v>
      </c>
      <c r="LA16" s="443"/>
      <c r="LB16" s="451">
        <f t="shared" si="18"/>
        <v>0</v>
      </c>
      <c r="LC16" s="438">
        <f t="shared" si="19"/>
        <v>0</v>
      </c>
      <c r="LD16" s="445"/>
      <c r="LE16" s="452">
        <f t="shared" si="51"/>
        <v>0</v>
      </c>
      <c r="LG16" s="424">
        <f t="shared" si="20"/>
        <v>0</v>
      </c>
      <c r="LH16" s="440">
        <f t="shared" si="52"/>
        <v>0</v>
      </c>
      <c r="LK16" s="182"/>
    </row>
    <row r="17" spans="1:323" s="188" customFormat="1" ht="19" hidden="1" customHeight="1" x14ac:dyDescent="0.2">
      <c r="A17" s="55">
        <v>110</v>
      </c>
      <c r="B17" s="103"/>
      <c r="C17" s="45"/>
      <c r="D17" s="80"/>
      <c r="E17" s="56"/>
      <c r="F17" s="384"/>
      <c r="G17" s="90"/>
      <c r="H17" s="430">
        <f t="shared" si="55"/>
        <v>0</v>
      </c>
      <c r="I17" s="385"/>
      <c r="J17" s="431">
        <f t="shared" si="63"/>
        <v>0</v>
      </c>
      <c r="K17" s="90"/>
      <c r="L17" s="432">
        <f t="shared" si="21"/>
        <v>0</v>
      </c>
      <c r="M17" s="83"/>
      <c r="N17" s="385"/>
      <c r="O17" s="90"/>
      <c r="P17" s="58"/>
      <c r="Q17" s="83"/>
      <c r="R17" s="385"/>
      <c r="S17" s="90"/>
      <c r="T17" s="58"/>
      <c r="U17" s="83"/>
      <c r="V17" s="385"/>
      <c r="W17" s="90"/>
      <c r="X17" s="58"/>
      <c r="Y17" s="83"/>
      <c r="Z17" s="385"/>
      <c r="AA17" s="90"/>
      <c r="AB17" s="58"/>
      <c r="AC17" s="57"/>
      <c r="AD17" s="28"/>
      <c r="AE17" s="678">
        <f t="shared" si="0"/>
        <v>0</v>
      </c>
      <c r="AF17" s="674">
        <f t="shared" si="26"/>
        <v>0</v>
      </c>
      <c r="AG17" s="675">
        <f t="shared" si="1"/>
        <v>0</v>
      </c>
      <c r="AH17" s="679">
        <f t="shared" si="27"/>
        <v>0</v>
      </c>
      <c r="AI17" s="183"/>
      <c r="AJ17" s="433" t="e">
        <f>#REF!</f>
        <v>#REF!</v>
      </c>
      <c r="AK17" s="434">
        <f t="shared" si="68"/>
        <v>0</v>
      </c>
      <c r="AL17" s="435"/>
      <c r="AM17" s="194"/>
      <c r="AN17" s="661"/>
      <c r="AO17" s="500"/>
      <c r="AP17" s="659">
        <f t="shared" si="30"/>
        <v>0</v>
      </c>
      <c r="AQ17" s="475">
        <v>0</v>
      </c>
      <c r="AR17" s="475">
        <v>0</v>
      </c>
      <c r="AS17" s="476"/>
      <c r="AT17" s="475">
        <v>0</v>
      </c>
      <c r="AU17" s="476"/>
      <c r="AV17" s="475">
        <v>0</v>
      </c>
      <c r="AW17" s="476"/>
      <c r="AX17" s="475">
        <v>0</v>
      </c>
      <c r="AY17" s="476"/>
      <c r="AZ17" s="475">
        <v>0</v>
      </c>
      <c r="BA17" s="476"/>
      <c r="BB17" s="475">
        <v>0</v>
      </c>
      <c r="BC17" s="476"/>
      <c r="BD17" s="475">
        <v>0</v>
      </c>
      <c r="BE17" s="476"/>
      <c r="BF17" s="475">
        <v>0</v>
      </c>
      <c r="BG17" s="476"/>
      <c r="BH17" s="475">
        <v>0</v>
      </c>
      <c r="BI17" s="476"/>
      <c r="BJ17" s="475">
        <v>0</v>
      </c>
      <c r="BK17" s="476"/>
      <c r="BL17" s="475">
        <v>0</v>
      </c>
      <c r="BM17" s="476"/>
      <c r="BN17" s="660">
        <f t="shared" si="57"/>
        <v>0</v>
      </c>
      <c r="BO17" s="660">
        <f t="shared" si="31"/>
        <v>0</v>
      </c>
      <c r="BP17" s="498">
        <v>0</v>
      </c>
      <c r="BQ17" s="189"/>
      <c r="BR17" s="641">
        <f t="shared" si="32"/>
        <v>0</v>
      </c>
      <c r="BS17" s="500"/>
      <c r="BT17" s="639">
        <f t="shared" si="33"/>
        <v>0</v>
      </c>
      <c r="BU17" s="475">
        <v>0</v>
      </c>
      <c r="BV17" s="475">
        <v>0</v>
      </c>
      <c r="BW17" s="476"/>
      <c r="BX17" s="475">
        <v>0</v>
      </c>
      <c r="BY17" s="476"/>
      <c r="BZ17" s="475">
        <v>0</v>
      </c>
      <c r="CA17" s="476"/>
      <c r="CB17" s="475">
        <v>0</v>
      </c>
      <c r="CC17" s="476"/>
      <c r="CD17" s="475">
        <v>0</v>
      </c>
      <c r="CE17" s="476"/>
      <c r="CF17" s="475">
        <v>0</v>
      </c>
      <c r="CG17" s="476"/>
      <c r="CH17" s="475">
        <v>0</v>
      </c>
      <c r="CI17" s="476"/>
      <c r="CJ17" s="475">
        <v>0</v>
      </c>
      <c r="CK17" s="476"/>
      <c r="CL17" s="475">
        <v>0</v>
      </c>
      <c r="CM17" s="476"/>
      <c r="CN17" s="475">
        <v>0</v>
      </c>
      <c r="CO17" s="476"/>
      <c r="CP17" s="475">
        <v>0</v>
      </c>
      <c r="CQ17" s="476"/>
      <c r="CR17" s="640">
        <f t="shared" si="34"/>
        <v>0</v>
      </c>
      <c r="CS17" s="640">
        <f t="shared" si="35"/>
        <v>0</v>
      </c>
      <c r="CT17" s="498">
        <v>0</v>
      </c>
      <c r="CU17" s="189"/>
      <c r="CV17" s="622">
        <f t="shared" si="4"/>
        <v>0</v>
      </c>
      <c r="CW17" s="500"/>
      <c r="CX17" s="620">
        <f t="shared" si="36"/>
        <v>0</v>
      </c>
      <c r="CY17" s="475">
        <v>0</v>
      </c>
      <c r="CZ17" s="475">
        <v>0</v>
      </c>
      <c r="DA17" s="476"/>
      <c r="DB17" s="475">
        <v>0</v>
      </c>
      <c r="DC17" s="476"/>
      <c r="DD17" s="475">
        <v>0</v>
      </c>
      <c r="DE17" s="476"/>
      <c r="DF17" s="475">
        <v>0</v>
      </c>
      <c r="DG17" s="476"/>
      <c r="DH17" s="475">
        <v>0</v>
      </c>
      <c r="DI17" s="476"/>
      <c r="DJ17" s="475">
        <v>0</v>
      </c>
      <c r="DK17" s="476"/>
      <c r="DL17" s="475">
        <v>0</v>
      </c>
      <c r="DM17" s="476"/>
      <c r="DN17" s="475">
        <v>0</v>
      </c>
      <c r="DO17" s="476"/>
      <c r="DP17" s="475">
        <v>0</v>
      </c>
      <c r="DQ17" s="476"/>
      <c r="DR17" s="475">
        <v>0</v>
      </c>
      <c r="DS17" s="476"/>
      <c r="DT17" s="475">
        <v>0</v>
      </c>
      <c r="DU17" s="476"/>
      <c r="DV17" s="621">
        <f t="shared" si="5"/>
        <v>0</v>
      </c>
      <c r="DW17" s="621">
        <f t="shared" si="37"/>
        <v>0</v>
      </c>
      <c r="DX17" s="498">
        <v>0</v>
      </c>
      <c r="DY17" s="74"/>
      <c r="DZ17" s="600">
        <f t="shared" si="6"/>
        <v>0</v>
      </c>
      <c r="EA17" s="500"/>
      <c r="EB17" s="597">
        <f t="shared" si="38"/>
        <v>0</v>
      </c>
      <c r="EC17" s="475">
        <v>0</v>
      </c>
      <c r="ED17" s="475">
        <v>0</v>
      </c>
      <c r="EE17" s="476"/>
      <c r="EF17" s="475">
        <v>0</v>
      </c>
      <c r="EG17" s="476"/>
      <c r="EH17" s="475">
        <v>0</v>
      </c>
      <c r="EI17" s="476"/>
      <c r="EJ17" s="475">
        <v>0</v>
      </c>
      <c r="EK17" s="476"/>
      <c r="EL17" s="475">
        <v>0</v>
      </c>
      <c r="EM17" s="476"/>
      <c r="EN17" s="475">
        <v>0</v>
      </c>
      <c r="EO17" s="476"/>
      <c r="EP17" s="475">
        <v>0</v>
      </c>
      <c r="EQ17" s="476"/>
      <c r="ER17" s="475">
        <v>0</v>
      </c>
      <c r="ES17" s="476"/>
      <c r="ET17" s="475">
        <v>0</v>
      </c>
      <c r="EU17" s="476"/>
      <c r="EV17" s="475">
        <v>0</v>
      </c>
      <c r="EW17" s="476"/>
      <c r="EX17" s="475">
        <v>0</v>
      </c>
      <c r="EY17" s="476"/>
      <c r="EZ17" s="598">
        <f t="shared" si="64"/>
        <v>0</v>
      </c>
      <c r="FA17" s="599">
        <f t="shared" si="39"/>
        <v>0</v>
      </c>
      <c r="FB17" s="498">
        <v>0</v>
      </c>
      <c r="FC17" s="184"/>
      <c r="FD17" s="579"/>
      <c r="FE17" s="500"/>
      <c r="FF17" s="576">
        <f t="shared" si="40"/>
        <v>0</v>
      </c>
      <c r="FG17" s="475">
        <v>0</v>
      </c>
      <c r="FH17" s="475">
        <v>0</v>
      </c>
      <c r="FI17" s="476"/>
      <c r="FJ17" s="475">
        <v>0</v>
      </c>
      <c r="FK17" s="476"/>
      <c r="FL17" s="475">
        <v>0</v>
      </c>
      <c r="FM17" s="476"/>
      <c r="FN17" s="475">
        <v>0</v>
      </c>
      <c r="FO17" s="476"/>
      <c r="FP17" s="475">
        <v>0</v>
      </c>
      <c r="FQ17" s="476"/>
      <c r="FR17" s="475">
        <v>0</v>
      </c>
      <c r="FS17" s="476"/>
      <c r="FT17" s="475">
        <v>0</v>
      </c>
      <c r="FU17" s="476"/>
      <c r="FV17" s="475">
        <v>0</v>
      </c>
      <c r="FW17" s="476"/>
      <c r="FX17" s="475">
        <v>0</v>
      </c>
      <c r="FY17" s="476"/>
      <c r="FZ17" s="475">
        <v>0</v>
      </c>
      <c r="GA17" s="476"/>
      <c r="GB17" s="475">
        <v>0</v>
      </c>
      <c r="GC17" s="476"/>
      <c r="GD17" s="577">
        <f t="shared" si="65"/>
        <v>0</v>
      </c>
      <c r="GE17" s="578">
        <f t="shared" si="41"/>
        <v>0</v>
      </c>
      <c r="GF17" s="498">
        <v>0</v>
      </c>
      <c r="GG17" s="180"/>
      <c r="GH17" s="559"/>
      <c r="GI17" s="500"/>
      <c r="GJ17" s="557">
        <f t="shared" si="42"/>
        <v>0</v>
      </c>
      <c r="GK17" s="475">
        <v>0</v>
      </c>
      <c r="GL17" s="475">
        <v>0</v>
      </c>
      <c r="GM17" s="476"/>
      <c r="GN17" s="475">
        <v>0</v>
      </c>
      <c r="GO17" s="476"/>
      <c r="GP17" s="475">
        <v>0</v>
      </c>
      <c r="GQ17" s="476"/>
      <c r="GR17" s="475">
        <v>0</v>
      </c>
      <c r="GS17" s="476"/>
      <c r="GT17" s="475">
        <v>0</v>
      </c>
      <c r="GU17" s="476"/>
      <c r="GV17" s="475">
        <v>0</v>
      </c>
      <c r="GW17" s="476"/>
      <c r="GX17" s="475">
        <v>0</v>
      </c>
      <c r="GY17" s="476"/>
      <c r="GZ17" s="475">
        <v>0</v>
      </c>
      <c r="HA17" s="476"/>
      <c r="HB17" s="475">
        <v>0</v>
      </c>
      <c r="HC17" s="476"/>
      <c r="HD17" s="475">
        <v>0</v>
      </c>
      <c r="HE17" s="476"/>
      <c r="HF17" s="475">
        <v>0</v>
      </c>
      <c r="HG17" s="476"/>
      <c r="HH17" s="558">
        <f t="shared" si="59"/>
        <v>0</v>
      </c>
      <c r="HI17" s="558">
        <f t="shared" si="43"/>
        <v>0</v>
      </c>
      <c r="HJ17" s="498">
        <v>0</v>
      </c>
      <c r="HK17" s="180"/>
      <c r="HL17" s="520"/>
      <c r="HM17" s="500">
        <v>0</v>
      </c>
      <c r="HN17" s="516">
        <f t="shared" si="44"/>
        <v>0</v>
      </c>
      <c r="HO17" s="475">
        <v>0</v>
      </c>
      <c r="HP17" s="475">
        <v>0</v>
      </c>
      <c r="HQ17" s="476"/>
      <c r="HR17" s="475">
        <v>0</v>
      </c>
      <c r="HS17" s="476"/>
      <c r="HT17" s="475">
        <v>0</v>
      </c>
      <c r="HU17" s="476"/>
      <c r="HV17" s="475">
        <v>0</v>
      </c>
      <c r="HW17" s="476"/>
      <c r="HX17" s="475">
        <v>0</v>
      </c>
      <c r="HY17" s="476"/>
      <c r="HZ17" s="475">
        <v>0</v>
      </c>
      <c r="IA17" s="476"/>
      <c r="IB17" s="475">
        <v>0</v>
      </c>
      <c r="IC17" s="476"/>
      <c r="ID17" s="475">
        <v>0</v>
      </c>
      <c r="IE17" s="476"/>
      <c r="IF17" s="475">
        <v>0</v>
      </c>
      <c r="IG17" s="476"/>
      <c r="IH17" s="475">
        <v>0</v>
      </c>
      <c r="II17" s="476"/>
      <c r="IJ17" s="475">
        <v>0</v>
      </c>
      <c r="IK17" s="476"/>
      <c r="IL17" s="517">
        <f t="shared" si="61"/>
        <v>0</v>
      </c>
      <c r="IM17" s="518">
        <f t="shared" si="45"/>
        <v>0</v>
      </c>
      <c r="IN17" s="498">
        <v>0</v>
      </c>
      <c r="IO17" s="180"/>
      <c r="IP17" s="512">
        <f t="shared" si="14"/>
        <v>0</v>
      </c>
      <c r="IQ17" s="500">
        <v>0</v>
      </c>
      <c r="IR17" s="521">
        <f t="shared" si="46"/>
        <v>0</v>
      </c>
      <c r="IS17" s="475">
        <v>0</v>
      </c>
      <c r="IT17" s="475">
        <v>0</v>
      </c>
      <c r="IU17" s="476">
        <v>0</v>
      </c>
      <c r="IV17" s="475">
        <v>0</v>
      </c>
      <c r="IW17" s="476">
        <v>0</v>
      </c>
      <c r="IX17" s="475">
        <v>0</v>
      </c>
      <c r="IY17" s="476">
        <v>0</v>
      </c>
      <c r="IZ17" s="475">
        <v>0</v>
      </c>
      <c r="JA17" s="476">
        <v>0</v>
      </c>
      <c r="JB17" s="475">
        <v>0</v>
      </c>
      <c r="JC17" s="476">
        <v>0</v>
      </c>
      <c r="JD17" s="475">
        <v>0</v>
      </c>
      <c r="JE17" s="476">
        <v>0</v>
      </c>
      <c r="JF17" s="475">
        <v>0</v>
      </c>
      <c r="JG17" s="476">
        <v>0</v>
      </c>
      <c r="JH17" s="475">
        <v>0</v>
      </c>
      <c r="JI17" s="476">
        <v>0</v>
      </c>
      <c r="JJ17" s="475">
        <v>0</v>
      </c>
      <c r="JK17" s="476">
        <v>0</v>
      </c>
      <c r="JL17" s="475">
        <v>0</v>
      </c>
      <c r="JM17" s="476">
        <v>0</v>
      </c>
      <c r="JN17" s="475">
        <v>0</v>
      </c>
      <c r="JO17" s="476">
        <v>0</v>
      </c>
      <c r="JP17" s="501">
        <f t="shared" si="62"/>
        <v>0</v>
      </c>
      <c r="JQ17" s="502">
        <f t="shared" si="47"/>
        <v>0</v>
      </c>
      <c r="JR17" s="498">
        <v>0</v>
      </c>
      <c r="JS17" s="180"/>
      <c r="JT17" s="460"/>
      <c r="JU17" s="473"/>
      <c r="JV17" s="473"/>
      <c r="JW17" s="474"/>
      <c r="JX17" s="475"/>
      <c r="JY17" s="476"/>
      <c r="JZ17" s="477"/>
      <c r="KA17" s="477"/>
      <c r="KB17" s="477"/>
      <c r="KC17" s="477"/>
      <c r="KD17" s="477"/>
      <c r="KE17" s="477"/>
      <c r="KF17" s="477"/>
      <c r="KG17" s="477"/>
      <c r="KH17" s="477"/>
      <c r="KI17" s="477"/>
      <c r="KJ17" s="477"/>
      <c r="KK17" s="477"/>
      <c r="KL17" s="477"/>
      <c r="KM17" s="477"/>
      <c r="KN17" s="477"/>
      <c r="KO17" s="477"/>
      <c r="KP17" s="477"/>
      <c r="KQ17" s="477"/>
      <c r="KR17" s="477"/>
      <c r="KS17" s="477"/>
      <c r="KT17" s="478">
        <f t="shared" si="48"/>
        <v>0</v>
      </c>
      <c r="KU17" s="479">
        <f t="shared" si="49"/>
        <v>0</v>
      </c>
      <c r="KV17" s="377"/>
      <c r="KW17" s="184"/>
      <c r="KX17" s="451">
        <f t="shared" si="16"/>
        <v>0</v>
      </c>
      <c r="KY17" s="475">
        <f t="shared" si="17"/>
        <v>0</v>
      </c>
      <c r="KZ17" s="186">
        <f t="shared" si="50"/>
        <v>0</v>
      </c>
      <c r="LA17" s="443"/>
      <c r="LB17" s="451">
        <f t="shared" si="18"/>
        <v>0</v>
      </c>
      <c r="LC17" s="438">
        <f t="shared" si="19"/>
        <v>0</v>
      </c>
      <c r="LD17" s="445"/>
      <c r="LE17" s="452">
        <f t="shared" si="51"/>
        <v>0</v>
      </c>
      <c r="LG17" s="424">
        <f t="shared" si="20"/>
        <v>0</v>
      </c>
      <c r="LH17" s="440">
        <f t="shared" si="52"/>
        <v>0</v>
      </c>
      <c r="LK17" s="182"/>
    </row>
    <row r="18" spans="1:323" s="188" customFormat="1" ht="19" hidden="1" customHeight="1" x14ac:dyDescent="0.2">
      <c r="A18" s="55">
        <v>111</v>
      </c>
      <c r="B18" s="103"/>
      <c r="C18" s="45"/>
      <c r="D18" s="80"/>
      <c r="E18" s="56"/>
      <c r="F18" s="384"/>
      <c r="G18" s="90"/>
      <c r="H18" s="430">
        <f t="shared" si="55"/>
        <v>0</v>
      </c>
      <c r="I18" s="385"/>
      <c r="J18" s="431">
        <f t="shared" si="63"/>
        <v>0</v>
      </c>
      <c r="K18" s="90"/>
      <c r="L18" s="432">
        <f t="shared" si="21"/>
        <v>0</v>
      </c>
      <c r="M18" s="83"/>
      <c r="N18" s="385"/>
      <c r="O18" s="90"/>
      <c r="P18" s="58">
        <f t="shared" si="22"/>
        <v>0</v>
      </c>
      <c r="Q18" s="83"/>
      <c r="R18" s="385"/>
      <c r="S18" s="90"/>
      <c r="T18" s="58">
        <f t="shared" si="23"/>
        <v>0</v>
      </c>
      <c r="U18" s="83"/>
      <c r="V18" s="385"/>
      <c r="W18" s="90"/>
      <c r="X18" s="58">
        <f t="shared" si="24"/>
        <v>0</v>
      </c>
      <c r="Y18" s="83"/>
      <c r="Z18" s="385"/>
      <c r="AA18" s="90"/>
      <c r="AB18" s="58">
        <f t="shared" si="25"/>
        <v>0</v>
      </c>
      <c r="AC18" s="58"/>
      <c r="AD18" s="28"/>
      <c r="AE18" s="678">
        <f t="shared" si="0"/>
        <v>0</v>
      </c>
      <c r="AF18" s="674">
        <f t="shared" si="26"/>
        <v>0</v>
      </c>
      <c r="AG18" s="675">
        <f t="shared" si="1"/>
        <v>0</v>
      </c>
      <c r="AH18" s="679">
        <f t="shared" si="27"/>
        <v>0</v>
      </c>
      <c r="AI18" s="183"/>
      <c r="AJ18" s="433" t="e">
        <f>#REF!</f>
        <v>#REF!</v>
      </c>
      <c r="AK18" s="434">
        <f t="shared" si="68"/>
        <v>0</v>
      </c>
      <c r="AL18" s="435">
        <f t="shared" si="29"/>
        <v>0</v>
      </c>
      <c r="AM18" s="194"/>
      <c r="AN18" s="661">
        <f t="shared" si="3"/>
        <v>0</v>
      </c>
      <c r="AO18" s="500"/>
      <c r="AP18" s="659">
        <f t="shared" si="30"/>
        <v>0</v>
      </c>
      <c r="AQ18" s="475">
        <v>0</v>
      </c>
      <c r="AR18" s="475">
        <v>0</v>
      </c>
      <c r="AS18" s="476"/>
      <c r="AT18" s="475">
        <v>0</v>
      </c>
      <c r="AU18" s="476"/>
      <c r="AV18" s="475">
        <v>0</v>
      </c>
      <c r="AW18" s="476"/>
      <c r="AX18" s="475">
        <v>0</v>
      </c>
      <c r="AY18" s="476"/>
      <c r="AZ18" s="475">
        <v>0</v>
      </c>
      <c r="BA18" s="476"/>
      <c r="BB18" s="475">
        <v>0</v>
      </c>
      <c r="BC18" s="476"/>
      <c r="BD18" s="475">
        <v>0</v>
      </c>
      <c r="BE18" s="476"/>
      <c r="BF18" s="475">
        <v>0</v>
      </c>
      <c r="BG18" s="476"/>
      <c r="BH18" s="475">
        <v>0</v>
      </c>
      <c r="BI18" s="476"/>
      <c r="BJ18" s="475">
        <v>0</v>
      </c>
      <c r="BK18" s="476"/>
      <c r="BL18" s="475">
        <v>0</v>
      </c>
      <c r="BM18" s="476"/>
      <c r="BN18" s="660">
        <f t="shared" si="57"/>
        <v>0</v>
      </c>
      <c r="BO18" s="660">
        <f t="shared" si="31"/>
        <v>0</v>
      </c>
      <c r="BP18" s="498">
        <v>0</v>
      </c>
      <c r="BQ18" s="189"/>
      <c r="BR18" s="641">
        <f t="shared" si="32"/>
        <v>0</v>
      </c>
      <c r="BS18" s="500"/>
      <c r="BT18" s="639">
        <f t="shared" si="33"/>
        <v>0</v>
      </c>
      <c r="BU18" s="475">
        <v>0</v>
      </c>
      <c r="BV18" s="475">
        <v>0</v>
      </c>
      <c r="BW18" s="476"/>
      <c r="BX18" s="475">
        <v>0</v>
      </c>
      <c r="BY18" s="476"/>
      <c r="BZ18" s="475">
        <v>0</v>
      </c>
      <c r="CA18" s="476"/>
      <c r="CB18" s="475">
        <v>0</v>
      </c>
      <c r="CC18" s="476"/>
      <c r="CD18" s="475">
        <v>0</v>
      </c>
      <c r="CE18" s="476"/>
      <c r="CF18" s="475">
        <v>0</v>
      </c>
      <c r="CG18" s="476"/>
      <c r="CH18" s="475">
        <v>0</v>
      </c>
      <c r="CI18" s="476"/>
      <c r="CJ18" s="475">
        <v>0</v>
      </c>
      <c r="CK18" s="476"/>
      <c r="CL18" s="475">
        <v>0</v>
      </c>
      <c r="CM18" s="476"/>
      <c r="CN18" s="475">
        <v>0</v>
      </c>
      <c r="CO18" s="476"/>
      <c r="CP18" s="475">
        <v>0</v>
      </c>
      <c r="CQ18" s="476"/>
      <c r="CR18" s="640">
        <f t="shared" si="34"/>
        <v>0</v>
      </c>
      <c r="CS18" s="640">
        <f t="shared" si="35"/>
        <v>0</v>
      </c>
      <c r="CT18" s="498">
        <v>0</v>
      </c>
      <c r="CU18" s="189"/>
      <c r="CV18" s="622">
        <f t="shared" si="4"/>
        <v>0</v>
      </c>
      <c r="CW18" s="500"/>
      <c r="CX18" s="620">
        <f t="shared" si="36"/>
        <v>0</v>
      </c>
      <c r="CY18" s="475">
        <v>0</v>
      </c>
      <c r="CZ18" s="475">
        <v>0</v>
      </c>
      <c r="DA18" s="476"/>
      <c r="DB18" s="475">
        <v>0</v>
      </c>
      <c r="DC18" s="476"/>
      <c r="DD18" s="475">
        <v>0</v>
      </c>
      <c r="DE18" s="476"/>
      <c r="DF18" s="475">
        <v>0</v>
      </c>
      <c r="DG18" s="476"/>
      <c r="DH18" s="475">
        <v>0</v>
      </c>
      <c r="DI18" s="476"/>
      <c r="DJ18" s="475">
        <v>0</v>
      </c>
      <c r="DK18" s="476"/>
      <c r="DL18" s="475">
        <v>0</v>
      </c>
      <c r="DM18" s="476"/>
      <c r="DN18" s="475">
        <v>0</v>
      </c>
      <c r="DO18" s="476"/>
      <c r="DP18" s="475">
        <v>0</v>
      </c>
      <c r="DQ18" s="476"/>
      <c r="DR18" s="475">
        <v>0</v>
      </c>
      <c r="DS18" s="476"/>
      <c r="DT18" s="475">
        <v>0</v>
      </c>
      <c r="DU18" s="476"/>
      <c r="DV18" s="621">
        <f t="shared" si="5"/>
        <v>0</v>
      </c>
      <c r="DW18" s="621">
        <f t="shared" si="37"/>
        <v>0</v>
      </c>
      <c r="DX18" s="498">
        <v>0</v>
      </c>
      <c r="DY18" s="74"/>
      <c r="DZ18" s="600">
        <f t="shared" si="6"/>
        <v>0</v>
      </c>
      <c r="EA18" s="500"/>
      <c r="EB18" s="597">
        <f t="shared" si="38"/>
        <v>0</v>
      </c>
      <c r="EC18" s="475">
        <v>0</v>
      </c>
      <c r="ED18" s="475">
        <v>0</v>
      </c>
      <c r="EE18" s="476"/>
      <c r="EF18" s="475">
        <v>0</v>
      </c>
      <c r="EG18" s="476"/>
      <c r="EH18" s="475">
        <v>0</v>
      </c>
      <c r="EI18" s="476"/>
      <c r="EJ18" s="475">
        <v>0</v>
      </c>
      <c r="EK18" s="476"/>
      <c r="EL18" s="475">
        <v>0</v>
      </c>
      <c r="EM18" s="476"/>
      <c r="EN18" s="475">
        <v>0</v>
      </c>
      <c r="EO18" s="476"/>
      <c r="EP18" s="475">
        <v>0</v>
      </c>
      <c r="EQ18" s="476"/>
      <c r="ER18" s="475">
        <v>0</v>
      </c>
      <c r="ES18" s="476"/>
      <c r="ET18" s="475">
        <v>0</v>
      </c>
      <c r="EU18" s="476"/>
      <c r="EV18" s="475">
        <v>0</v>
      </c>
      <c r="EW18" s="476"/>
      <c r="EX18" s="475">
        <v>0</v>
      </c>
      <c r="EY18" s="476"/>
      <c r="EZ18" s="598">
        <f t="shared" si="64"/>
        <v>0</v>
      </c>
      <c r="FA18" s="599">
        <f t="shared" si="39"/>
        <v>0</v>
      </c>
      <c r="FB18" s="498">
        <v>0</v>
      </c>
      <c r="FC18" s="184"/>
      <c r="FD18" s="579">
        <f t="shared" si="8"/>
        <v>0</v>
      </c>
      <c r="FE18" s="500">
        <v>0</v>
      </c>
      <c r="FF18" s="576">
        <f t="shared" si="40"/>
        <v>0</v>
      </c>
      <c r="FG18" s="475">
        <v>0</v>
      </c>
      <c r="FH18" s="475">
        <v>0</v>
      </c>
      <c r="FI18" s="476">
        <v>0</v>
      </c>
      <c r="FJ18" s="475">
        <v>0</v>
      </c>
      <c r="FK18" s="476">
        <v>0</v>
      </c>
      <c r="FL18" s="475">
        <v>0</v>
      </c>
      <c r="FM18" s="476">
        <v>0</v>
      </c>
      <c r="FN18" s="475">
        <v>0</v>
      </c>
      <c r="FO18" s="476">
        <v>0</v>
      </c>
      <c r="FP18" s="475">
        <v>0</v>
      </c>
      <c r="FQ18" s="476">
        <v>0</v>
      </c>
      <c r="FR18" s="475">
        <v>0</v>
      </c>
      <c r="FS18" s="476">
        <v>0</v>
      </c>
      <c r="FT18" s="475">
        <v>0</v>
      </c>
      <c r="FU18" s="476">
        <v>0</v>
      </c>
      <c r="FV18" s="475">
        <v>0</v>
      </c>
      <c r="FW18" s="476">
        <v>0</v>
      </c>
      <c r="FX18" s="475">
        <v>0</v>
      </c>
      <c r="FY18" s="476">
        <v>0</v>
      </c>
      <c r="FZ18" s="475">
        <v>0</v>
      </c>
      <c r="GA18" s="476">
        <v>0</v>
      </c>
      <c r="GB18" s="475">
        <v>0</v>
      </c>
      <c r="GC18" s="476">
        <v>0</v>
      </c>
      <c r="GD18" s="577">
        <f t="shared" si="65"/>
        <v>0</v>
      </c>
      <c r="GE18" s="578">
        <f t="shared" si="41"/>
        <v>0</v>
      </c>
      <c r="GF18" s="498">
        <v>0</v>
      </c>
      <c r="GG18" s="180"/>
      <c r="GH18" s="559">
        <f t="shared" ref="GH18:GH21" si="69">GM18+GO18+GQ18+GS18+GU18+GW18+GY18+HA18+HC18+HE18+HG18</f>
        <v>0</v>
      </c>
      <c r="GI18" s="500">
        <v>0</v>
      </c>
      <c r="GJ18" s="557">
        <f t="shared" si="42"/>
        <v>0</v>
      </c>
      <c r="GK18" s="475">
        <v>0</v>
      </c>
      <c r="GL18" s="475">
        <v>0</v>
      </c>
      <c r="GM18" s="476">
        <v>0</v>
      </c>
      <c r="GN18" s="475">
        <v>0</v>
      </c>
      <c r="GO18" s="476">
        <v>0</v>
      </c>
      <c r="GP18" s="475">
        <v>0</v>
      </c>
      <c r="GQ18" s="476">
        <v>0</v>
      </c>
      <c r="GR18" s="475">
        <v>0</v>
      </c>
      <c r="GS18" s="476">
        <v>0</v>
      </c>
      <c r="GT18" s="475">
        <v>0</v>
      </c>
      <c r="GU18" s="476">
        <v>0</v>
      </c>
      <c r="GV18" s="475">
        <v>0</v>
      </c>
      <c r="GW18" s="476">
        <v>0</v>
      </c>
      <c r="GX18" s="475">
        <v>0</v>
      </c>
      <c r="GY18" s="476">
        <v>0</v>
      </c>
      <c r="GZ18" s="475">
        <v>0</v>
      </c>
      <c r="HA18" s="476">
        <v>0</v>
      </c>
      <c r="HB18" s="475">
        <v>0</v>
      </c>
      <c r="HC18" s="476">
        <v>0</v>
      </c>
      <c r="HD18" s="475">
        <v>0</v>
      </c>
      <c r="HE18" s="476">
        <v>0</v>
      </c>
      <c r="HF18" s="475">
        <v>0</v>
      </c>
      <c r="HG18" s="476">
        <v>0</v>
      </c>
      <c r="HH18" s="558">
        <f t="shared" si="59"/>
        <v>0</v>
      </c>
      <c r="HI18" s="558">
        <f t="shared" si="43"/>
        <v>0</v>
      </c>
      <c r="HJ18" s="498">
        <v>0</v>
      </c>
      <c r="HK18" s="180"/>
      <c r="HL18" s="520">
        <f t="shared" ref="HL18:HL21" si="70">HQ18+HS18+HU18+HW18+HY18+IA18+IC18+IE18+IG18+II18+IK18</f>
        <v>0</v>
      </c>
      <c r="HM18" s="500">
        <v>0</v>
      </c>
      <c r="HN18" s="516">
        <f t="shared" si="44"/>
        <v>0</v>
      </c>
      <c r="HO18" s="475">
        <v>0</v>
      </c>
      <c r="HP18" s="475">
        <v>0</v>
      </c>
      <c r="HQ18" s="476">
        <v>0</v>
      </c>
      <c r="HR18" s="475">
        <v>0</v>
      </c>
      <c r="HS18" s="476">
        <v>0</v>
      </c>
      <c r="HT18" s="475">
        <v>0</v>
      </c>
      <c r="HU18" s="476">
        <v>0</v>
      </c>
      <c r="HV18" s="475">
        <v>0</v>
      </c>
      <c r="HW18" s="476">
        <v>0</v>
      </c>
      <c r="HX18" s="475">
        <v>0</v>
      </c>
      <c r="HY18" s="476">
        <v>0</v>
      </c>
      <c r="HZ18" s="475">
        <v>0</v>
      </c>
      <c r="IA18" s="476">
        <v>0</v>
      </c>
      <c r="IB18" s="475">
        <v>0</v>
      </c>
      <c r="IC18" s="476">
        <v>0</v>
      </c>
      <c r="ID18" s="475">
        <v>0</v>
      </c>
      <c r="IE18" s="476">
        <v>0</v>
      </c>
      <c r="IF18" s="475">
        <v>0</v>
      </c>
      <c r="IG18" s="476">
        <v>0</v>
      </c>
      <c r="IH18" s="475">
        <v>0</v>
      </c>
      <c r="II18" s="476">
        <v>0</v>
      </c>
      <c r="IJ18" s="475">
        <v>0</v>
      </c>
      <c r="IK18" s="476">
        <v>0</v>
      </c>
      <c r="IL18" s="517">
        <f t="shared" si="61"/>
        <v>0</v>
      </c>
      <c r="IM18" s="518">
        <f t="shared" si="45"/>
        <v>0</v>
      </c>
      <c r="IN18" s="498">
        <v>0</v>
      </c>
      <c r="IO18" s="180"/>
      <c r="IP18" s="512">
        <f t="shared" si="14"/>
        <v>0</v>
      </c>
      <c r="IQ18" s="500">
        <v>0</v>
      </c>
      <c r="IR18" s="521">
        <f t="shared" si="46"/>
        <v>0</v>
      </c>
      <c r="IS18" s="475">
        <v>0</v>
      </c>
      <c r="IT18" s="475">
        <v>0</v>
      </c>
      <c r="IU18" s="476">
        <v>0</v>
      </c>
      <c r="IV18" s="475">
        <v>0</v>
      </c>
      <c r="IW18" s="476">
        <v>0</v>
      </c>
      <c r="IX18" s="475">
        <v>0</v>
      </c>
      <c r="IY18" s="476">
        <v>0</v>
      </c>
      <c r="IZ18" s="475">
        <v>0</v>
      </c>
      <c r="JA18" s="476">
        <v>0</v>
      </c>
      <c r="JB18" s="475">
        <v>0</v>
      </c>
      <c r="JC18" s="476">
        <v>0</v>
      </c>
      <c r="JD18" s="475">
        <v>0</v>
      </c>
      <c r="JE18" s="476">
        <v>0</v>
      </c>
      <c r="JF18" s="475">
        <v>0</v>
      </c>
      <c r="JG18" s="476">
        <v>0</v>
      </c>
      <c r="JH18" s="475">
        <v>0</v>
      </c>
      <c r="JI18" s="476">
        <v>0</v>
      </c>
      <c r="JJ18" s="475">
        <v>0</v>
      </c>
      <c r="JK18" s="476">
        <v>0</v>
      </c>
      <c r="JL18" s="475">
        <v>0</v>
      </c>
      <c r="JM18" s="476">
        <v>0</v>
      </c>
      <c r="JN18" s="475">
        <v>0</v>
      </c>
      <c r="JO18" s="476">
        <v>0</v>
      </c>
      <c r="JP18" s="501">
        <f t="shared" si="62"/>
        <v>0</v>
      </c>
      <c r="JQ18" s="502">
        <f t="shared" si="47"/>
        <v>0</v>
      </c>
      <c r="JR18" s="498">
        <v>0</v>
      </c>
      <c r="JS18" s="180"/>
      <c r="JT18" s="460"/>
      <c r="JU18" s="473"/>
      <c r="JV18" s="473"/>
      <c r="JW18" s="474"/>
      <c r="JX18" s="475"/>
      <c r="JY18" s="476"/>
      <c r="JZ18" s="477"/>
      <c r="KA18" s="477"/>
      <c r="KB18" s="477"/>
      <c r="KC18" s="477"/>
      <c r="KD18" s="477"/>
      <c r="KE18" s="477"/>
      <c r="KF18" s="477"/>
      <c r="KG18" s="477"/>
      <c r="KH18" s="477"/>
      <c r="KI18" s="477"/>
      <c r="KJ18" s="477"/>
      <c r="KK18" s="477"/>
      <c r="KL18" s="477"/>
      <c r="KM18" s="477"/>
      <c r="KN18" s="477"/>
      <c r="KO18" s="477"/>
      <c r="KP18" s="477"/>
      <c r="KQ18" s="477"/>
      <c r="KR18" s="477"/>
      <c r="KS18" s="477"/>
      <c r="KT18" s="478">
        <f t="shared" si="48"/>
        <v>0</v>
      </c>
      <c r="KU18" s="479">
        <f t="shared" si="49"/>
        <v>0</v>
      </c>
      <c r="KV18" s="377"/>
      <c r="KW18" s="184"/>
      <c r="KX18" s="451">
        <f t="shared" si="16"/>
        <v>0</v>
      </c>
      <c r="KY18" s="475">
        <f t="shared" si="17"/>
        <v>0</v>
      </c>
      <c r="KZ18" s="186">
        <f t="shared" si="50"/>
        <v>0</v>
      </c>
      <c r="LA18" s="443"/>
      <c r="LB18" s="451">
        <f t="shared" si="18"/>
        <v>0</v>
      </c>
      <c r="LC18" s="438">
        <f t="shared" si="19"/>
        <v>0</v>
      </c>
      <c r="LD18" s="445"/>
      <c r="LE18" s="452">
        <f t="shared" si="51"/>
        <v>0</v>
      </c>
      <c r="LG18" s="424">
        <f t="shared" si="20"/>
        <v>0</v>
      </c>
      <c r="LH18" s="440">
        <f t="shared" si="52"/>
        <v>0</v>
      </c>
      <c r="LK18" s="182"/>
    </row>
    <row r="19" spans="1:323" s="188" customFormat="1" ht="19" hidden="1" customHeight="1" x14ac:dyDescent="0.2">
      <c r="A19" s="55">
        <v>112</v>
      </c>
      <c r="B19" s="103"/>
      <c r="C19" s="45"/>
      <c r="D19" s="80"/>
      <c r="E19" s="56"/>
      <c r="F19" s="384"/>
      <c r="G19" s="90"/>
      <c r="H19" s="430">
        <f t="shared" si="55"/>
        <v>0</v>
      </c>
      <c r="I19" s="385"/>
      <c r="J19" s="431">
        <f t="shared" si="63"/>
        <v>0</v>
      </c>
      <c r="K19" s="90"/>
      <c r="L19" s="432">
        <f t="shared" si="21"/>
        <v>0</v>
      </c>
      <c r="M19" s="83"/>
      <c r="N19" s="385"/>
      <c r="O19" s="90"/>
      <c r="P19" s="58">
        <f t="shared" si="22"/>
        <v>0</v>
      </c>
      <c r="Q19" s="83"/>
      <c r="R19" s="385"/>
      <c r="S19" s="90"/>
      <c r="T19" s="58">
        <f t="shared" si="23"/>
        <v>0</v>
      </c>
      <c r="U19" s="83"/>
      <c r="V19" s="385"/>
      <c r="W19" s="90"/>
      <c r="X19" s="58">
        <f t="shared" si="24"/>
        <v>0</v>
      </c>
      <c r="Y19" s="83"/>
      <c r="Z19" s="385"/>
      <c r="AA19" s="90"/>
      <c r="AB19" s="58">
        <f t="shared" si="25"/>
        <v>0</v>
      </c>
      <c r="AC19" s="57"/>
      <c r="AD19" s="28"/>
      <c r="AE19" s="678">
        <f t="shared" si="0"/>
        <v>0</v>
      </c>
      <c r="AF19" s="674">
        <f t="shared" si="26"/>
        <v>0</v>
      </c>
      <c r="AG19" s="675">
        <f t="shared" si="1"/>
        <v>0</v>
      </c>
      <c r="AH19" s="679">
        <f t="shared" si="27"/>
        <v>0</v>
      </c>
      <c r="AI19" s="183"/>
      <c r="AJ19" s="433" t="e">
        <f>#REF!</f>
        <v>#REF!</v>
      </c>
      <c r="AK19" s="434">
        <f t="shared" si="68"/>
        <v>0</v>
      </c>
      <c r="AL19" s="435">
        <f t="shared" si="29"/>
        <v>0</v>
      </c>
      <c r="AM19" s="194"/>
      <c r="AN19" s="661">
        <f t="shared" si="3"/>
        <v>0</v>
      </c>
      <c r="AO19" s="500"/>
      <c r="AP19" s="659">
        <f t="shared" si="30"/>
        <v>0</v>
      </c>
      <c r="AQ19" s="475">
        <v>0</v>
      </c>
      <c r="AR19" s="475">
        <v>0</v>
      </c>
      <c r="AS19" s="476"/>
      <c r="AT19" s="475">
        <v>0</v>
      </c>
      <c r="AU19" s="476"/>
      <c r="AV19" s="475">
        <v>0</v>
      </c>
      <c r="AW19" s="476"/>
      <c r="AX19" s="475">
        <v>0</v>
      </c>
      <c r="AY19" s="476"/>
      <c r="AZ19" s="475">
        <v>0</v>
      </c>
      <c r="BA19" s="476"/>
      <c r="BB19" s="475">
        <v>0</v>
      </c>
      <c r="BC19" s="476"/>
      <c r="BD19" s="475">
        <v>0</v>
      </c>
      <c r="BE19" s="476"/>
      <c r="BF19" s="475">
        <v>0</v>
      </c>
      <c r="BG19" s="476"/>
      <c r="BH19" s="475">
        <v>0</v>
      </c>
      <c r="BI19" s="476"/>
      <c r="BJ19" s="475">
        <v>0</v>
      </c>
      <c r="BK19" s="476"/>
      <c r="BL19" s="475">
        <v>0</v>
      </c>
      <c r="BM19" s="476"/>
      <c r="BN19" s="660">
        <f t="shared" si="57"/>
        <v>0</v>
      </c>
      <c r="BO19" s="660">
        <f t="shared" si="31"/>
        <v>0</v>
      </c>
      <c r="BP19" s="498">
        <v>0</v>
      </c>
      <c r="BQ19" s="189"/>
      <c r="BR19" s="641">
        <f t="shared" si="32"/>
        <v>0</v>
      </c>
      <c r="BS19" s="500"/>
      <c r="BT19" s="639">
        <f t="shared" si="33"/>
        <v>0</v>
      </c>
      <c r="BU19" s="475">
        <v>0</v>
      </c>
      <c r="BV19" s="475">
        <v>0</v>
      </c>
      <c r="BW19" s="476"/>
      <c r="BX19" s="475">
        <v>0</v>
      </c>
      <c r="BY19" s="476"/>
      <c r="BZ19" s="475">
        <v>0</v>
      </c>
      <c r="CA19" s="476"/>
      <c r="CB19" s="475">
        <v>0</v>
      </c>
      <c r="CC19" s="476"/>
      <c r="CD19" s="475">
        <v>0</v>
      </c>
      <c r="CE19" s="476"/>
      <c r="CF19" s="475">
        <v>0</v>
      </c>
      <c r="CG19" s="476"/>
      <c r="CH19" s="475">
        <v>0</v>
      </c>
      <c r="CI19" s="476"/>
      <c r="CJ19" s="475">
        <v>0</v>
      </c>
      <c r="CK19" s="476"/>
      <c r="CL19" s="475">
        <v>0</v>
      </c>
      <c r="CM19" s="476"/>
      <c r="CN19" s="475">
        <v>0</v>
      </c>
      <c r="CO19" s="476"/>
      <c r="CP19" s="475">
        <v>0</v>
      </c>
      <c r="CQ19" s="476"/>
      <c r="CR19" s="640">
        <f t="shared" si="34"/>
        <v>0</v>
      </c>
      <c r="CS19" s="640">
        <f t="shared" si="35"/>
        <v>0</v>
      </c>
      <c r="CT19" s="498">
        <v>0</v>
      </c>
      <c r="CU19" s="189"/>
      <c r="CV19" s="622">
        <f t="shared" si="4"/>
        <v>0</v>
      </c>
      <c r="CW19" s="500"/>
      <c r="CX19" s="620">
        <f t="shared" si="36"/>
        <v>0</v>
      </c>
      <c r="CY19" s="475">
        <v>0</v>
      </c>
      <c r="CZ19" s="475">
        <v>0</v>
      </c>
      <c r="DA19" s="476"/>
      <c r="DB19" s="475">
        <v>0</v>
      </c>
      <c r="DC19" s="476"/>
      <c r="DD19" s="475">
        <v>0</v>
      </c>
      <c r="DE19" s="476"/>
      <c r="DF19" s="475">
        <v>0</v>
      </c>
      <c r="DG19" s="476"/>
      <c r="DH19" s="475">
        <v>0</v>
      </c>
      <c r="DI19" s="476"/>
      <c r="DJ19" s="475">
        <v>0</v>
      </c>
      <c r="DK19" s="476"/>
      <c r="DL19" s="475">
        <v>0</v>
      </c>
      <c r="DM19" s="476"/>
      <c r="DN19" s="475">
        <v>0</v>
      </c>
      <c r="DO19" s="476"/>
      <c r="DP19" s="475">
        <v>0</v>
      </c>
      <c r="DQ19" s="476"/>
      <c r="DR19" s="475">
        <v>0</v>
      </c>
      <c r="DS19" s="476"/>
      <c r="DT19" s="475">
        <v>0</v>
      </c>
      <c r="DU19" s="476"/>
      <c r="DV19" s="621">
        <f t="shared" si="5"/>
        <v>0</v>
      </c>
      <c r="DW19" s="621">
        <f t="shared" si="37"/>
        <v>0</v>
      </c>
      <c r="DX19" s="498">
        <v>0</v>
      </c>
      <c r="DY19" s="74"/>
      <c r="DZ19" s="600">
        <f t="shared" si="6"/>
        <v>0</v>
      </c>
      <c r="EA19" s="500"/>
      <c r="EB19" s="597">
        <f t="shared" si="38"/>
        <v>0</v>
      </c>
      <c r="EC19" s="475">
        <v>0</v>
      </c>
      <c r="ED19" s="475">
        <v>0</v>
      </c>
      <c r="EE19" s="476"/>
      <c r="EF19" s="475">
        <v>0</v>
      </c>
      <c r="EG19" s="476"/>
      <c r="EH19" s="475">
        <v>0</v>
      </c>
      <c r="EI19" s="476"/>
      <c r="EJ19" s="475">
        <v>0</v>
      </c>
      <c r="EK19" s="476"/>
      <c r="EL19" s="475">
        <v>0</v>
      </c>
      <c r="EM19" s="476"/>
      <c r="EN19" s="475">
        <v>0</v>
      </c>
      <c r="EO19" s="476"/>
      <c r="EP19" s="475">
        <v>0</v>
      </c>
      <c r="EQ19" s="476"/>
      <c r="ER19" s="475">
        <v>0</v>
      </c>
      <c r="ES19" s="476"/>
      <c r="ET19" s="475">
        <v>0</v>
      </c>
      <c r="EU19" s="476"/>
      <c r="EV19" s="475">
        <v>0</v>
      </c>
      <c r="EW19" s="476"/>
      <c r="EX19" s="475">
        <v>0</v>
      </c>
      <c r="EY19" s="476"/>
      <c r="EZ19" s="598">
        <f t="shared" si="64"/>
        <v>0</v>
      </c>
      <c r="FA19" s="599">
        <f t="shared" si="39"/>
        <v>0</v>
      </c>
      <c r="FB19" s="498">
        <v>0</v>
      </c>
      <c r="FC19" s="184"/>
      <c r="FD19" s="579">
        <f t="shared" ref="FD19:FD33" si="71">FI19+FK19+FM19+FO19+FQ19+FS19+FU19+FW19+FY19+GA19+GC19</f>
        <v>0</v>
      </c>
      <c r="FE19" s="500">
        <v>0</v>
      </c>
      <c r="FF19" s="576">
        <f t="shared" si="40"/>
        <v>0</v>
      </c>
      <c r="FG19" s="475">
        <v>0</v>
      </c>
      <c r="FH19" s="475">
        <v>0</v>
      </c>
      <c r="FI19" s="476">
        <v>0</v>
      </c>
      <c r="FJ19" s="475">
        <v>0</v>
      </c>
      <c r="FK19" s="476">
        <v>0</v>
      </c>
      <c r="FL19" s="475">
        <v>0</v>
      </c>
      <c r="FM19" s="476">
        <v>0</v>
      </c>
      <c r="FN19" s="475">
        <v>0</v>
      </c>
      <c r="FO19" s="476">
        <v>0</v>
      </c>
      <c r="FP19" s="475">
        <v>0</v>
      </c>
      <c r="FQ19" s="476">
        <v>0</v>
      </c>
      <c r="FR19" s="475">
        <v>0</v>
      </c>
      <c r="FS19" s="476">
        <v>0</v>
      </c>
      <c r="FT19" s="475">
        <v>0</v>
      </c>
      <c r="FU19" s="476">
        <v>0</v>
      </c>
      <c r="FV19" s="475">
        <v>0</v>
      </c>
      <c r="FW19" s="476">
        <v>0</v>
      </c>
      <c r="FX19" s="475">
        <v>0</v>
      </c>
      <c r="FY19" s="476">
        <v>0</v>
      </c>
      <c r="FZ19" s="475">
        <v>0</v>
      </c>
      <c r="GA19" s="476">
        <v>0</v>
      </c>
      <c r="GB19" s="475">
        <v>0</v>
      </c>
      <c r="GC19" s="476">
        <v>0</v>
      </c>
      <c r="GD19" s="577">
        <f t="shared" si="65"/>
        <v>0</v>
      </c>
      <c r="GE19" s="578">
        <f t="shared" si="41"/>
        <v>0</v>
      </c>
      <c r="GF19" s="498">
        <v>0</v>
      </c>
      <c r="GG19" s="180"/>
      <c r="GH19" s="559">
        <f t="shared" si="69"/>
        <v>0</v>
      </c>
      <c r="GI19" s="500">
        <v>0</v>
      </c>
      <c r="GJ19" s="557">
        <f t="shared" si="42"/>
        <v>0</v>
      </c>
      <c r="GK19" s="475">
        <v>0</v>
      </c>
      <c r="GL19" s="475">
        <v>0</v>
      </c>
      <c r="GM19" s="476">
        <v>0</v>
      </c>
      <c r="GN19" s="475">
        <v>0</v>
      </c>
      <c r="GO19" s="476">
        <v>0</v>
      </c>
      <c r="GP19" s="475">
        <v>0</v>
      </c>
      <c r="GQ19" s="476">
        <v>0</v>
      </c>
      <c r="GR19" s="475">
        <v>0</v>
      </c>
      <c r="GS19" s="476">
        <v>0</v>
      </c>
      <c r="GT19" s="475">
        <v>0</v>
      </c>
      <c r="GU19" s="476">
        <v>0</v>
      </c>
      <c r="GV19" s="475">
        <v>0</v>
      </c>
      <c r="GW19" s="476">
        <v>0</v>
      </c>
      <c r="GX19" s="475">
        <v>0</v>
      </c>
      <c r="GY19" s="476">
        <v>0</v>
      </c>
      <c r="GZ19" s="475">
        <v>0</v>
      </c>
      <c r="HA19" s="476">
        <v>0</v>
      </c>
      <c r="HB19" s="475">
        <v>0</v>
      </c>
      <c r="HC19" s="476">
        <v>0</v>
      </c>
      <c r="HD19" s="475">
        <v>0</v>
      </c>
      <c r="HE19" s="476">
        <v>0</v>
      </c>
      <c r="HF19" s="475">
        <v>0</v>
      </c>
      <c r="HG19" s="476">
        <v>0</v>
      </c>
      <c r="HH19" s="558">
        <f t="shared" si="59"/>
        <v>0</v>
      </c>
      <c r="HI19" s="558">
        <f t="shared" si="43"/>
        <v>0</v>
      </c>
      <c r="HJ19" s="498">
        <v>0</v>
      </c>
      <c r="HK19" s="180"/>
      <c r="HL19" s="520">
        <f t="shared" si="70"/>
        <v>0</v>
      </c>
      <c r="HM19" s="500">
        <v>0</v>
      </c>
      <c r="HN19" s="516">
        <f t="shared" si="44"/>
        <v>0</v>
      </c>
      <c r="HO19" s="475">
        <v>0</v>
      </c>
      <c r="HP19" s="475">
        <v>0</v>
      </c>
      <c r="HQ19" s="476">
        <v>0</v>
      </c>
      <c r="HR19" s="475">
        <v>0</v>
      </c>
      <c r="HS19" s="476">
        <v>0</v>
      </c>
      <c r="HT19" s="475">
        <v>0</v>
      </c>
      <c r="HU19" s="476">
        <v>0</v>
      </c>
      <c r="HV19" s="475">
        <v>0</v>
      </c>
      <c r="HW19" s="476">
        <v>0</v>
      </c>
      <c r="HX19" s="475">
        <v>0</v>
      </c>
      <c r="HY19" s="476">
        <v>0</v>
      </c>
      <c r="HZ19" s="475">
        <v>0</v>
      </c>
      <c r="IA19" s="476">
        <v>0</v>
      </c>
      <c r="IB19" s="475">
        <v>0</v>
      </c>
      <c r="IC19" s="476">
        <v>0</v>
      </c>
      <c r="ID19" s="475">
        <v>0</v>
      </c>
      <c r="IE19" s="476">
        <v>0</v>
      </c>
      <c r="IF19" s="475">
        <v>0</v>
      </c>
      <c r="IG19" s="476">
        <v>0</v>
      </c>
      <c r="IH19" s="475">
        <v>0</v>
      </c>
      <c r="II19" s="476">
        <v>0</v>
      </c>
      <c r="IJ19" s="475">
        <v>0</v>
      </c>
      <c r="IK19" s="476">
        <v>0</v>
      </c>
      <c r="IL19" s="517">
        <f t="shared" si="61"/>
        <v>0</v>
      </c>
      <c r="IM19" s="518">
        <f t="shared" si="45"/>
        <v>0</v>
      </c>
      <c r="IN19" s="498">
        <v>0</v>
      </c>
      <c r="IO19" s="180"/>
      <c r="IP19" s="512">
        <f t="shared" si="14"/>
        <v>0</v>
      </c>
      <c r="IQ19" s="500">
        <v>0</v>
      </c>
      <c r="IR19" s="521">
        <f t="shared" si="46"/>
        <v>0</v>
      </c>
      <c r="IS19" s="475">
        <v>0</v>
      </c>
      <c r="IT19" s="475">
        <v>0</v>
      </c>
      <c r="IU19" s="476">
        <v>0</v>
      </c>
      <c r="IV19" s="475">
        <v>0</v>
      </c>
      <c r="IW19" s="476">
        <v>0</v>
      </c>
      <c r="IX19" s="475">
        <v>0</v>
      </c>
      <c r="IY19" s="476">
        <v>0</v>
      </c>
      <c r="IZ19" s="475">
        <v>0</v>
      </c>
      <c r="JA19" s="476">
        <v>0</v>
      </c>
      <c r="JB19" s="475">
        <v>0</v>
      </c>
      <c r="JC19" s="476">
        <v>0</v>
      </c>
      <c r="JD19" s="475">
        <v>0</v>
      </c>
      <c r="JE19" s="476">
        <v>0</v>
      </c>
      <c r="JF19" s="475">
        <v>0</v>
      </c>
      <c r="JG19" s="476">
        <v>0</v>
      </c>
      <c r="JH19" s="475">
        <v>0</v>
      </c>
      <c r="JI19" s="476">
        <v>0</v>
      </c>
      <c r="JJ19" s="475">
        <v>0</v>
      </c>
      <c r="JK19" s="476">
        <v>0</v>
      </c>
      <c r="JL19" s="475">
        <v>0</v>
      </c>
      <c r="JM19" s="476">
        <v>0</v>
      </c>
      <c r="JN19" s="475">
        <v>0</v>
      </c>
      <c r="JO19" s="476">
        <v>0</v>
      </c>
      <c r="JP19" s="501">
        <f t="shared" si="62"/>
        <v>0</v>
      </c>
      <c r="JQ19" s="502">
        <f t="shared" si="47"/>
        <v>0</v>
      </c>
      <c r="JR19" s="498">
        <v>0</v>
      </c>
      <c r="JS19" s="180"/>
      <c r="JT19" s="460"/>
      <c r="JU19" s="473"/>
      <c r="JV19" s="473"/>
      <c r="JW19" s="474"/>
      <c r="JX19" s="475"/>
      <c r="JY19" s="476"/>
      <c r="JZ19" s="477"/>
      <c r="KA19" s="477"/>
      <c r="KB19" s="477"/>
      <c r="KC19" s="477"/>
      <c r="KD19" s="477"/>
      <c r="KE19" s="477"/>
      <c r="KF19" s="477"/>
      <c r="KG19" s="477"/>
      <c r="KH19" s="477"/>
      <c r="KI19" s="477"/>
      <c r="KJ19" s="477"/>
      <c r="KK19" s="477"/>
      <c r="KL19" s="477"/>
      <c r="KM19" s="477"/>
      <c r="KN19" s="477"/>
      <c r="KO19" s="477"/>
      <c r="KP19" s="477"/>
      <c r="KQ19" s="477"/>
      <c r="KR19" s="477"/>
      <c r="KS19" s="477"/>
      <c r="KT19" s="478">
        <f t="shared" si="48"/>
        <v>0</v>
      </c>
      <c r="KU19" s="479">
        <f t="shared" si="49"/>
        <v>0</v>
      </c>
      <c r="KV19" s="377"/>
      <c r="KW19" s="184"/>
      <c r="KX19" s="451">
        <f t="shared" si="16"/>
        <v>0</v>
      </c>
      <c r="KY19" s="475">
        <f t="shared" si="17"/>
        <v>0</v>
      </c>
      <c r="KZ19" s="186">
        <f t="shared" si="50"/>
        <v>0</v>
      </c>
      <c r="LA19" s="443"/>
      <c r="LB19" s="451">
        <f t="shared" si="18"/>
        <v>0</v>
      </c>
      <c r="LC19" s="438">
        <f t="shared" si="19"/>
        <v>0</v>
      </c>
      <c r="LD19" s="445"/>
      <c r="LE19" s="452">
        <f t="shared" si="51"/>
        <v>0</v>
      </c>
      <c r="LG19" s="424">
        <f t="shared" si="20"/>
        <v>0</v>
      </c>
      <c r="LH19" s="440">
        <f t="shared" si="52"/>
        <v>0</v>
      </c>
      <c r="LK19" s="182"/>
    </row>
    <row r="20" spans="1:323" s="188" customFormat="1" ht="19" hidden="1" customHeight="1" x14ac:dyDescent="0.2">
      <c r="A20" s="55">
        <v>113</v>
      </c>
      <c r="B20" s="103"/>
      <c r="C20" s="45"/>
      <c r="D20" s="80"/>
      <c r="E20" s="56"/>
      <c r="F20" s="384"/>
      <c r="G20" s="90"/>
      <c r="H20" s="430">
        <f t="shared" si="55"/>
        <v>0</v>
      </c>
      <c r="I20" s="385"/>
      <c r="J20" s="431">
        <f t="shared" si="63"/>
        <v>0</v>
      </c>
      <c r="K20" s="90"/>
      <c r="L20" s="432">
        <f t="shared" si="21"/>
        <v>0</v>
      </c>
      <c r="M20" s="83"/>
      <c r="N20" s="385"/>
      <c r="O20" s="90"/>
      <c r="P20" s="58">
        <f t="shared" si="22"/>
        <v>0</v>
      </c>
      <c r="Q20" s="83"/>
      <c r="R20" s="385"/>
      <c r="S20" s="90"/>
      <c r="T20" s="58">
        <f t="shared" si="23"/>
        <v>0</v>
      </c>
      <c r="U20" s="83"/>
      <c r="V20" s="385"/>
      <c r="W20" s="90"/>
      <c r="X20" s="58">
        <f t="shared" si="24"/>
        <v>0</v>
      </c>
      <c r="Y20" s="83"/>
      <c r="Z20" s="385"/>
      <c r="AA20" s="90"/>
      <c r="AB20" s="58">
        <f t="shared" si="25"/>
        <v>0</v>
      </c>
      <c r="AC20" s="59"/>
      <c r="AD20" s="28"/>
      <c r="AE20" s="678">
        <f t="shared" si="0"/>
        <v>0</v>
      </c>
      <c r="AF20" s="674">
        <f t="shared" si="26"/>
        <v>0</v>
      </c>
      <c r="AG20" s="675">
        <f t="shared" si="1"/>
        <v>0</v>
      </c>
      <c r="AH20" s="679">
        <f t="shared" si="27"/>
        <v>0</v>
      </c>
      <c r="AI20" s="183"/>
      <c r="AJ20" s="433" t="e">
        <f>#REF!</f>
        <v>#REF!</v>
      </c>
      <c r="AK20" s="434">
        <f t="shared" si="68"/>
        <v>0</v>
      </c>
      <c r="AL20" s="435">
        <f t="shared" si="29"/>
        <v>0</v>
      </c>
      <c r="AM20" s="194"/>
      <c r="AN20" s="661">
        <f t="shared" ref="AN20:AN42" si="72">AS20+AU20+AW20+AY20+BA20+BC20+BE20+BG20+BI20+BK20+BM20</f>
        <v>0</v>
      </c>
      <c r="AO20" s="500"/>
      <c r="AP20" s="659">
        <f t="shared" si="30"/>
        <v>0</v>
      </c>
      <c r="AQ20" s="475">
        <v>0</v>
      </c>
      <c r="AR20" s="475">
        <v>0</v>
      </c>
      <c r="AS20" s="476"/>
      <c r="AT20" s="475">
        <v>0</v>
      </c>
      <c r="AU20" s="476"/>
      <c r="AV20" s="475">
        <v>0</v>
      </c>
      <c r="AW20" s="476"/>
      <c r="AX20" s="475">
        <v>0</v>
      </c>
      <c r="AY20" s="476"/>
      <c r="AZ20" s="475">
        <v>0</v>
      </c>
      <c r="BA20" s="476"/>
      <c r="BB20" s="475">
        <v>0</v>
      </c>
      <c r="BC20" s="476"/>
      <c r="BD20" s="475">
        <v>0</v>
      </c>
      <c r="BE20" s="476"/>
      <c r="BF20" s="475">
        <v>0</v>
      </c>
      <c r="BG20" s="476"/>
      <c r="BH20" s="475">
        <v>0</v>
      </c>
      <c r="BI20" s="476"/>
      <c r="BJ20" s="475">
        <v>0</v>
      </c>
      <c r="BK20" s="476"/>
      <c r="BL20" s="475">
        <v>0</v>
      </c>
      <c r="BM20" s="476"/>
      <c r="BN20" s="660">
        <f t="shared" si="57"/>
        <v>0</v>
      </c>
      <c r="BO20" s="660">
        <f t="shared" si="31"/>
        <v>0</v>
      </c>
      <c r="BP20" s="498">
        <v>0</v>
      </c>
      <c r="BQ20" s="189"/>
      <c r="BR20" s="641">
        <f t="shared" si="32"/>
        <v>0</v>
      </c>
      <c r="BS20" s="500"/>
      <c r="BT20" s="639">
        <f t="shared" si="33"/>
        <v>0</v>
      </c>
      <c r="BU20" s="475">
        <v>0</v>
      </c>
      <c r="BV20" s="475">
        <v>0</v>
      </c>
      <c r="BW20" s="476"/>
      <c r="BX20" s="475">
        <v>0</v>
      </c>
      <c r="BY20" s="476"/>
      <c r="BZ20" s="475">
        <v>0</v>
      </c>
      <c r="CA20" s="476"/>
      <c r="CB20" s="475">
        <v>0</v>
      </c>
      <c r="CC20" s="476"/>
      <c r="CD20" s="475">
        <v>0</v>
      </c>
      <c r="CE20" s="476"/>
      <c r="CF20" s="475">
        <v>0</v>
      </c>
      <c r="CG20" s="476"/>
      <c r="CH20" s="475">
        <v>0</v>
      </c>
      <c r="CI20" s="476"/>
      <c r="CJ20" s="475">
        <v>0</v>
      </c>
      <c r="CK20" s="476"/>
      <c r="CL20" s="475">
        <v>0</v>
      </c>
      <c r="CM20" s="476"/>
      <c r="CN20" s="475">
        <v>0</v>
      </c>
      <c r="CO20" s="476"/>
      <c r="CP20" s="475">
        <v>0</v>
      </c>
      <c r="CQ20" s="476"/>
      <c r="CR20" s="640">
        <f t="shared" si="34"/>
        <v>0</v>
      </c>
      <c r="CS20" s="640">
        <f t="shared" si="35"/>
        <v>0</v>
      </c>
      <c r="CT20" s="498">
        <v>0</v>
      </c>
      <c r="CU20" s="189"/>
      <c r="CV20" s="622">
        <f t="shared" si="4"/>
        <v>0</v>
      </c>
      <c r="CW20" s="500"/>
      <c r="CX20" s="620">
        <f t="shared" si="36"/>
        <v>0</v>
      </c>
      <c r="CY20" s="475">
        <v>0</v>
      </c>
      <c r="CZ20" s="475">
        <v>0</v>
      </c>
      <c r="DA20" s="476"/>
      <c r="DB20" s="475">
        <v>0</v>
      </c>
      <c r="DC20" s="476"/>
      <c r="DD20" s="475">
        <v>0</v>
      </c>
      <c r="DE20" s="476"/>
      <c r="DF20" s="475">
        <v>0</v>
      </c>
      <c r="DG20" s="476"/>
      <c r="DH20" s="475">
        <v>0</v>
      </c>
      <c r="DI20" s="476"/>
      <c r="DJ20" s="475">
        <v>0</v>
      </c>
      <c r="DK20" s="476"/>
      <c r="DL20" s="475">
        <v>0</v>
      </c>
      <c r="DM20" s="476"/>
      <c r="DN20" s="475">
        <v>0</v>
      </c>
      <c r="DO20" s="476"/>
      <c r="DP20" s="475">
        <v>0</v>
      </c>
      <c r="DQ20" s="476"/>
      <c r="DR20" s="475">
        <v>0</v>
      </c>
      <c r="DS20" s="476"/>
      <c r="DT20" s="475">
        <v>0</v>
      </c>
      <c r="DU20" s="476"/>
      <c r="DV20" s="621">
        <f t="shared" si="5"/>
        <v>0</v>
      </c>
      <c r="DW20" s="621">
        <f t="shared" si="37"/>
        <v>0</v>
      </c>
      <c r="DX20" s="498">
        <v>0</v>
      </c>
      <c r="DY20" s="74"/>
      <c r="DZ20" s="600">
        <f t="shared" si="6"/>
        <v>0</v>
      </c>
      <c r="EA20" s="500"/>
      <c r="EB20" s="597">
        <f t="shared" si="38"/>
        <v>0</v>
      </c>
      <c r="EC20" s="475">
        <v>0</v>
      </c>
      <c r="ED20" s="475">
        <v>0</v>
      </c>
      <c r="EE20" s="476"/>
      <c r="EF20" s="475">
        <v>0</v>
      </c>
      <c r="EG20" s="476"/>
      <c r="EH20" s="475">
        <v>0</v>
      </c>
      <c r="EI20" s="476"/>
      <c r="EJ20" s="475">
        <v>0</v>
      </c>
      <c r="EK20" s="476"/>
      <c r="EL20" s="475">
        <v>0</v>
      </c>
      <c r="EM20" s="476"/>
      <c r="EN20" s="475">
        <v>0</v>
      </c>
      <c r="EO20" s="476"/>
      <c r="EP20" s="475">
        <v>0</v>
      </c>
      <c r="EQ20" s="476"/>
      <c r="ER20" s="475">
        <v>0</v>
      </c>
      <c r="ES20" s="476"/>
      <c r="ET20" s="475">
        <v>0</v>
      </c>
      <c r="EU20" s="476"/>
      <c r="EV20" s="475">
        <v>0</v>
      </c>
      <c r="EW20" s="476"/>
      <c r="EX20" s="475">
        <v>0</v>
      </c>
      <c r="EY20" s="476"/>
      <c r="EZ20" s="598">
        <f t="shared" si="64"/>
        <v>0</v>
      </c>
      <c r="FA20" s="599">
        <f t="shared" si="39"/>
        <v>0</v>
      </c>
      <c r="FB20" s="498">
        <v>0</v>
      </c>
      <c r="FC20" s="184"/>
      <c r="FD20" s="579">
        <f t="shared" si="71"/>
        <v>0</v>
      </c>
      <c r="FE20" s="500">
        <v>0</v>
      </c>
      <c r="FF20" s="576">
        <f t="shared" si="40"/>
        <v>0</v>
      </c>
      <c r="FG20" s="475">
        <v>0</v>
      </c>
      <c r="FH20" s="475">
        <v>0</v>
      </c>
      <c r="FI20" s="476">
        <v>0</v>
      </c>
      <c r="FJ20" s="475">
        <v>0</v>
      </c>
      <c r="FK20" s="476">
        <v>0</v>
      </c>
      <c r="FL20" s="475">
        <v>0</v>
      </c>
      <c r="FM20" s="476">
        <v>0</v>
      </c>
      <c r="FN20" s="475">
        <v>0</v>
      </c>
      <c r="FO20" s="476">
        <v>0</v>
      </c>
      <c r="FP20" s="475">
        <v>0</v>
      </c>
      <c r="FQ20" s="476">
        <v>0</v>
      </c>
      <c r="FR20" s="475">
        <v>0</v>
      </c>
      <c r="FS20" s="476">
        <v>0</v>
      </c>
      <c r="FT20" s="475">
        <v>0</v>
      </c>
      <c r="FU20" s="476">
        <v>0</v>
      </c>
      <c r="FV20" s="475">
        <v>0</v>
      </c>
      <c r="FW20" s="476">
        <v>0</v>
      </c>
      <c r="FX20" s="475">
        <v>0</v>
      </c>
      <c r="FY20" s="476">
        <v>0</v>
      </c>
      <c r="FZ20" s="475">
        <v>0</v>
      </c>
      <c r="GA20" s="476">
        <v>0</v>
      </c>
      <c r="GB20" s="475">
        <v>0</v>
      </c>
      <c r="GC20" s="476">
        <v>0</v>
      </c>
      <c r="GD20" s="577">
        <f t="shared" si="65"/>
        <v>0</v>
      </c>
      <c r="GE20" s="578">
        <f t="shared" si="41"/>
        <v>0</v>
      </c>
      <c r="GF20" s="498">
        <v>0</v>
      </c>
      <c r="GG20" s="180"/>
      <c r="GH20" s="559">
        <f t="shared" si="69"/>
        <v>0</v>
      </c>
      <c r="GI20" s="500">
        <v>0</v>
      </c>
      <c r="GJ20" s="557">
        <f t="shared" si="42"/>
        <v>0</v>
      </c>
      <c r="GK20" s="475">
        <v>0</v>
      </c>
      <c r="GL20" s="475">
        <v>0</v>
      </c>
      <c r="GM20" s="476">
        <v>0</v>
      </c>
      <c r="GN20" s="475">
        <v>0</v>
      </c>
      <c r="GO20" s="476">
        <v>0</v>
      </c>
      <c r="GP20" s="475">
        <v>0</v>
      </c>
      <c r="GQ20" s="476">
        <v>0</v>
      </c>
      <c r="GR20" s="475">
        <v>0</v>
      </c>
      <c r="GS20" s="476">
        <v>0</v>
      </c>
      <c r="GT20" s="475">
        <v>0</v>
      </c>
      <c r="GU20" s="476">
        <v>0</v>
      </c>
      <c r="GV20" s="475">
        <v>0</v>
      </c>
      <c r="GW20" s="476">
        <v>0</v>
      </c>
      <c r="GX20" s="475">
        <v>0</v>
      </c>
      <c r="GY20" s="476">
        <v>0</v>
      </c>
      <c r="GZ20" s="475">
        <v>0</v>
      </c>
      <c r="HA20" s="476">
        <v>0</v>
      </c>
      <c r="HB20" s="475">
        <v>0</v>
      </c>
      <c r="HC20" s="476">
        <v>0</v>
      </c>
      <c r="HD20" s="475">
        <v>0</v>
      </c>
      <c r="HE20" s="476">
        <v>0</v>
      </c>
      <c r="HF20" s="475">
        <v>0</v>
      </c>
      <c r="HG20" s="476">
        <v>0</v>
      </c>
      <c r="HH20" s="558">
        <f t="shared" si="59"/>
        <v>0</v>
      </c>
      <c r="HI20" s="558">
        <f t="shared" si="43"/>
        <v>0</v>
      </c>
      <c r="HJ20" s="498">
        <v>0</v>
      </c>
      <c r="HK20" s="180"/>
      <c r="HL20" s="520">
        <f t="shared" si="70"/>
        <v>0</v>
      </c>
      <c r="HM20" s="500">
        <v>0</v>
      </c>
      <c r="HN20" s="516">
        <f t="shared" si="44"/>
        <v>0</v>
      </c>
      <c r="HO20" s="475">
        <v>0</v>
      </c>
      <c r="HP20" s="475">
        <v>0</v>
      </c>
      <c r="HQ20" s="476">
        <v>0</v>
      </c>
      <c r="HR20" s="475">
        <v>0</v>
      </c>
      <c r="HS20" s="476">
        <v>0</v>
      </c>
      <c r="HT20" s="475">
        <v>0</v>
      </c>
      <c r="HU20" s="476">
        <v>0</v>
      </c>
      <c r="HV20" s="475">
        <v>0</v>
      </c>
      <c r="HW20" s="476">
        <v>0</v>
      </c>
      <c r="HX20" s="475">
        <v>0</v>
      </c>
      <c r="HY20" s="476">
        <v>0</v>
      </c>
      <c r="HZ20" s="475">
        <v>0</v>
      </c>
      <c r="IA20" s="476">
        <v>0</v>
      </c>
      <c r="IB20" s="475">
        <v>0</v>
      </c>
      <c r="IC20" s="476">
        <v>0</v>
      </c>
      <c r="ID20" s="475">
        <v>0</v>
      </c>
      <c r="IE20" s="476">
        <v>0</v>
      </c>
      <c r="IF20" s="475">
        <v>0</v>
      </c>
      <c r="IG20" s="476">
        <v>0</v>
      </c>
      <c r="IH20" s="475">
        <v>0</v>
      </c>
      <c r="II20" s="476">
        <v>0</v>
      </c>
      <c r="IJ20" s="475">
        <v>0</v>
      </c>
      <c r="IK20" s="476">
        <v>0</v>
      </c>
      <c r="IL20" s="517">
        <f t="shared" si="61"/>
        <v>0</v>
      </c>
      <c r="IM20" s="518">
        <f t="shared" si="45"/>
        <v>0</v>
      </c>
      <c r="IN20" s="498">
        <v>0</v>
      </c>
      <c r="IO20" s="180"/>
      <c r="IP20" s="512">
        <f t="shared" si="14"/>
        <v>0</v>
      </c>
      <c r="IQ20" s="500">
        <v>0</v>
      </c>
      <c r="IR20" s="521">
        <f t="shared" si="46"/>
        <v>0</v>
      </c>
      <c r="IS20" s="475">
        <v>0</v>
      </c>
      <c r="IT20" s="475">
        <v>0</v>
      </c>
      <c r="IU20" s="476">
        <v>0</v>
      </c>
      <c r="IV20" s="475">
        <v>0</v>
      </c>
      <c r="IW20" s="476">
        <v>0</v>
      </c>
      <c r="IX20" s="475">
        <v>0</v>
      </c>
      <c r="IY20" s="476">
        <v>0</v>
      </c>
      <c r="IZ20" s="475">
        <v>0</v>
      </c>
      <c r="JA20" s="476">
        <v>0</v>
      </c>
      <c r="JB20" s="475">
        <v>0</v>
      </c>
      <c r="JC20" s="476">
        <v>0</v>
      </c>
      <c r="JD20" s="475">
        <v>0</v>
      </c>
      <c r="JE20" s="476">
        <v>0</v>
      </c>
      <c r="JF20" s="475">
        <v>0</v>
      </c>
      <c r="JG20" s="476">
        <v>0</v>
      </c>
      <c r="JH20" s="475">
        <v>0</v>
      </c>
      <c r="JI20" s="476">
        <v>0</v>
      </c>
      <c r="JJ20" s="475">
        <v>0</v>
      </c>
      <c r="JK20" s="476">
        <v>0</v>
      </c>
      <c r="JL20" s="475">
        <v>0</v>
      </c>
      <c r="JM20" s="476">
        <v>0</v>
      </c>
      <c r="JN20" s="475">
        <v>0</v>
      </c>
      <c r="JO20" s="476">
        <v>0</v>
      </c>
      <c r="JP20" s="501">
        <f t="shared" si="62"/>
        <v>0</v>
      </c>
      <c r="JQ20" s="502">
        <f t="shared" si="47"/>
        <v>0</v>
      </c>
      <c r="JR20" s="498">
        <v>0</v>
      </c>
      <c r="JS20" s="180"/>
      <c r="JT20" s="460"/>
      <c r="JU20" s="473"/>
      <c r="JV20" s="473"/>
      <c r="JW20" s="474"/>
      <c r="JX20" s="475"/>
      <c r="JY20" s="476"/>
      <c r="JZ20" s="477"/>
      <c r="KA20" s="477"/>
      <c r="KB20" s="477"/>
      <c r="KC20" s="477"/>
      <c r="KD20" s="477"/>
      <c r="KE20" s="477"/>
      <c r="KF20" s="477"/>
      <c r="KG20" s="477"/>
      <c r="KH20" s="477"/>
      <c r="KI20" s="477"/>
      <c r="KJ20" s="477"/>
      <c r="KK20" s="477"/>
      <c r="KL20" s="477"/>
      <c r="KM20" s="477"/>
      <c r="KN20" s="477"/>
      <c r="KO20" s="477"/>
      <c r="KP20" s="477"/>
      <c r="KQ20" s="477"/>
      <c r="KR20" s="477"/>
      <c r="KS20" s="477"/>
      <c r="KT20" s="478">
        <f t="shared" si="48"/>
        <v>0</v>
      </c>
      <c r="KU20" s="479">
        <f t="shared" si="49"/>
        <v>0</v>
      </c>
      <c r="KV20" s="377"/>
      <c r="KW20" s="184"/>
      <c r="KX20" s="451">
        <f t="shared" si="16"/>
        <v>0</v>
      </c>
      <c r="KY20" s="475">
        <f t="shared" si="17"/>
        <v>0</v>
      </c>
      <c r="KZ20" s="186">
        <f t="shared" si="50"/>
        <v>0</v>
      </c>
      <c r="LA20" s="443"/>
      <c r="LB20" s="451">
        <f t="shared" si="18"/>
        <v>0</v>
      </c>
      <c r="LC20" s="438">
        <f t="shared" si="19"/>
        <v>0</v>
      </c>
      <c r="LD20" s="445"/>
      <c r="LE20" s="452">
        <f t="shared" si="51"/>
        <v>0</v>
      </c>
      <c r="LG20" s="424">
        <f t="shared" si="20"/>
        <v>0</v>
      </c>
      <c r="LH20" s="440">
        <f t="shared" si="52"/>
        <v>0</v>
      </c>
      <c r="LK20" s="182"/>
    </row>
    <row r="21" spans="1:323" s="188" customFormat="1" ht="19" hidden="1" customHeight="1" x14ac:dyDescent="0.2">
      <c r="A21" s="55">
        <v>114</v>
      </c>
      <c r="B21" s="103"/>
      <c r="C21" s="45"/>
      <c r="D21" s="80"/>
      <c r="E21" s="56"/>
      <c r="F21" s="384"/>
      <c r="G21" s="90"/>
      <c r="H21" s="430">
        <f t="shared" si="55"/>
        <v>0</v>
      </c>
      <c r="I21" s="385"/>
      <c r="J21" s="431">
        <f t="shared" si="63"/>
        <v>0</v>
      </c>
      <c r="K21" s="90"/>
      <c r="L21" s="432">
        <f t="shared" si="21"/>
        <v>0</v>
      </c>
      <c r="M21" s="83"/>
      <c r="N21" s="385"/>
      <c r="O21" s="90"/>
      <c r="P21" s="58">
        <f t="shared" si="22"/>
        <v>0</v>
      </c>
      <c r="Q21" s="83"/>
      <c r="R21" s="385"/>
      <c r="S21" s="90"/>
      <c r="T21" s="58">
        <f t="shared" si="23"/>
        <v>0</v>
      </c>
      <c r="U21" s="83"/>
      <c r="V21" s="385"/>
      <c r="W21" s="90"/>
      <c r="X21" s="58">
        <f t="shared" si="24"/>
        <v>0</v>
      </c>
      <c r="Y21" s="83"/>
      <c r="Z21" s="385"/>
      <c r="AA21" s="90"/>
      <c r="AB21" s="58">
        <f t="shared" si="25"/>
        <v>0</v>
      </c>
      <c r="AC21" s="60"/>
      <c r="AD21" s="28"/>
      <c r="AE21" s="678">
        <f t="shared" si="0"/>
        <v>0</v>
      </c>
      <c r="AF21" s="674">
        <f t="shared" si="26"/>
        <v>0</v>
      </c>
      <c r="AG21" s="675">
        <f t="shared" si="1"/>
        <v>0</v>
      </c>
      <c r="AH21" s="679">
        <f t="shared" si="27"/>
        <v>0</v>
      </c>
      <c r="AI21" s="183"/>
      <c r="AJ21" s="433" t="e">
        <f>#REF!</f>
        <v>#REF!</v>
      </c>
      <c r="AK21" s="434">
        <f t="shared" si="68"/>
        <v>0</v>
      </c>
      <c r="AL21" s="435">
        <f t="shared" si="29"/>
        <v>0</v>
      </c>
      <c r="AM21" s="194"/>
      <c r="AN21" s="661">
        <f t="shared" si="72"/>
        <v>0</v>
      </c>
      <c r="AO21" s="500"/>
      <c r="AP21" s="659">
        <f t="shared" si="30"/>
        <v>0</v>
      </c>
      <c r="AQ21" s="475">
        <v>0</v>
      </c>
      <c r="AR21" s="475">
        <v>0</v>
      </c>
      <c r="AS21" s="476"/>
      <c r="AT21" s="475">
        <v>0</v>
      </c>
      <c r="AU21" s="476"/>
      <c r="AV21" s="475">
        <v>0</v>
      </c>
      <c r="AW21" s="476"/>
      <c r="AX21" s="475">
        <v>0</v>
      </c>
      <c r="AY21" s="476"/>
      <c r="AZ21" s="475">
        <v>0</v>
      </c>
      <c r="BA21" s="476"/>
      <c r="BB21" s="475">
        <v>0</v>
      </c>
      <c r="BC21" s="476"/>
      <c r="BD21" s="475">
        <v>0</v>
      </c>
      <c r="BE21" s="476"/>
      <c r="BF21" s="475">
        <v>0</v>
      </c>
      <c r="BG21" s="476"/>
      <c r="BH21" s="475">
        <v>0</v>
      </c>
      <c r="BI21" s="476"/>
      <c r="BJ21" s="475">
        <v>0</v>
      </c>
      <c r="BK21" s="476"/>
      <c r="BL21" s="475">
        <v>0</v>
      </c>
      <c r="BM21" s="476"/>
      <c r="BN21" s="660">
        <f t="shared" si="57"/>
        <v>0</v>
      </c>
      <c r="BO21" s="660">
        <f t="shared" si="31"/>
        <v>0</v>
      </c>
      <c r="BP21" s="498">
        <v>0</v>
      </c>
      <c r="BQ21" s="189"/>
      <c r="BR21" s="641">
        <f t="shared" si="32"/>
        <v>0</v>
      </c>
      <c r="BS21" s="500"/>
      <c r="BT21" s="639">
        <f t="shared" si="33"/>
        <v>0</v>
      </c>
      <c r="BU21" s="475">
        <v>0</v>
      </c>
      <c r="BV21" s="475">
        <v>0</v>
      </c>
      <c r="BW21" s="476"/>
      <c r="BX21" s="475">
        <v>0</v>
      </c>
      <c r="BY21" s="476"/>
      <c r="BZ21" s="475">
        <v>0</v>
      </c>
      <c r="CA21" s="476"/>
      <c r="CB21" s="475">
        <v>0</v>
      </c>
      <c r="CC21" s="476"/>
      <c r="CD21" s="475">
        <v>0</v>
      </c>
      <c r="CE21" s="476"/>
      <c r="CF21" s="475">
        <v>0</v>
      </c>
      <c r="CG21" s="476"/>
      <c r="CH21" s="475">
        <v>0</v>
      </c>
      <c r="CI21" s="476"/>
      <c r="CJ21" s="475">
        <v>0</v>
      </c>
      <c r="CK21" s="476"/>
      <c r="CL21" s="475">
        <v>0</v>
      </c>
      <c r="CM21" s="476"/>
      <c r="CN21" s="475">
        <v>0</v>
      </c>
      <c r="CO21" s="476"/>
      <c r="CP21" s="475">
        <v>0</v>
      </c>
      <c r="CQ21" s="476"/>
      <c r="CR21" s="640">
        <f t="shared" si="34"/>
        <v>0</v>
      </c>
      <c r="CS21" s="640">
        <f t="shared" si="35"/>
        <v>0</v>
      </c>
      <c r="CT21" s="498">
        <v>0</v>
      </c>
      <c r="CU21" s="189"/>
      <c r="CV21" s="622">
        <f t="shared" si="4"/>
        <v>0</v>
      </c>
      <c r="CW21" s="500"/>
      <c r="CX21" s="620">
        <f t="shared" si="36"/>
        <v>0</v>
      </c>
      <c r="CY21" s="475">
        <v>0</v>
      </c>
      <c r="CZ21" s="475">
        <v>0</v>
      </c>
      <c r="DA21" s="476"/>
      <c r="DB21" s="475">
        <v>0</v>
      </c>
      <c r="DC21" s="476"/>
      <c r="DD21" s="475">
        <v>0</v>
      </c>
      <c r="DE21" s="476"/>
      <c r="DF21" s="475">
        <v>0</v>
      </c>
      <c r="DG21" s="476"/>
      <c r="DH21" s="475">
        <v>0</v>
      </c>
      <c r="DI21" s="476"/>
      <c r="DJ21" s="475">
        <v>0</v>
      </c>
      <c r="DK21" s="476"/>
      <c r="DL21" s="475">
        <v>0</v>
      </c>
      <c r="DM21" s="476"/>
      <c r="DN21" s="475">
        <v>0</v>
      </c>
      <c r="DO21" s="476"/>
      <c r="DP21" s="475">
        <v>0</v>
      </c>
      <c r="DQ21" s="476"/>
      <c r="DR21" s="475">
        <v>0</v>
      </c>
      <c r="DS21" s="476"/>
      <c r="DT21" s="475">
        <v>0</v>
      </c>
      <c r="DU21" s="476"/>
      <c r="DV21" s="621">
        <f t="shared" si="5"/>
        <v>0</v>
      </c>
      <c r="DW21" s="621">
        <f t="shared" si="37"/>
        <v>0</v>
      </c>
      <c r="DX21" s="498">
        <v>0</v>
      </c>
      <c r="DY21" s="74"/>
      <c r="DZ21" s="600">
        <f t="shared" si="6"/>
        <v>0</v>
      </c>
      <c r="EA21" s="500"/>
      <c r="EB21" s="597">
        <f t="shared" si="38"/>
        <v>0</v>
      </c>
      <c r="EC21" s="475">
        <v>0</v>
      </c>
      <c r="ED21" s="475">
        <v>0</v>
      </c>
      <c r="EE21" s="476"/>
      <c r="EF21" s="475">
        <v>0</v>
      </c>
      <c r="EG21" s="476"/>
      <c r="EH21" s="475">
        <v>0</v>
      </c>
      <c r="EI21" s="476"/>
      <c r="EJ21" s="475">
        <v>0</v>
      </c>
      <c r="EK21" s="476"/>
      <c r="EL21" s="475">
        <v>0</v>
      </c>
      <c r="EM21" s="476"/>
      <c r="EN21" s="475">
        <v>0</v>
      </c>
      <c r="EO21" s="476"/>
      <c r="EP21" s="475">
        <v>0</v>
      </c>
      <c r="EQ21" s="476"/>
      <c r="ER21" s="475">
        <v>0</v>
      </c>
      <c r="ES21" s="476"/>
      <c r="ET21" s="475">
        <v>0</v>
      </c>
      <c r="EU21" s="476"/>
      <c r="EV21" s="475">
        <v>0</v>
      </c>
      <c r="EW21" s="476"/>
      <c r="EX21" s="475">
        <v>0</v>
      </c>
      <c r="EY21" s="476"/>
      <c r="EZ21" s="598">
        <f t="shared" si="64"/>
        <v>0</v>
      </c>
      <c r="FA21" s="599">
        <f t="shared" si="39"/>
        <v>0</v>
      </c>
      <c r="FB21" s="498">
        <v>0</v>
      </c>
      <c r="FC21" s="184"/>
      <c r="FD21" s="579">
        <f t="shared" si="71"/>
        <v>0</v>
      </c>
      <c r="FE21" s="500">
        <v>0</v>
      </c>
      <c r="FF21" s="576">
        <f t="shared" si="40"/>
        <v>0</v>
      </c>
      <c r="FG21" s="475">
        <v>0</v>
      </c>
      <c r="FH21" s="475">
        <v>0</v>
      </c>
      <c r="FI21" s="476">
        <v>0</v>
      </c>
      <c r="FJ21" s="475">
        <v>0</v>
      </c>
      <c r="FK21" s="476">
        <v>0</v>
      </c>
      <c r="FL21" s="475">
        <v>0</v>
      </c>
      <c r="FM21" s="476">
        <v>0</v>
      </c>
      <c r="FN21" s="475">
        <v>0</v>
      </c>
      <c r="FO21" s="476">
        <v>0</v>
      </c>
      <c r="FP21" s="475">
        <v>0</v>
      </c>
      <c r="FQ21" s="476">
        <v>0</v>
      </c>
      <c r="FR21" s="475">
        <v>0</v>
      </c>
      <c r="FS21" s="476">
        <v>0</v>
      </c>
      <c r="FT21" s="475">
        <v>0</v>
      </c>
      <c r="FU21" s="476">
        <v>0</v>
      </c>
      <c r="FV21" s="475">
        <v>0</v>
      </c>
      <c r="FW21" s="476">
        <v>0</v>
      </c>
      <c r="FX21" s="475">
        <v>0</v>
      </c>
      <c r="FY21" s="476">
        <v>0</v>
      </c>
      <c r="FZ21" s="475">
        <v>0</v>
      </c>
      <c r="GA21" s="476">
        <v>0</v>
      </c>
      <c r="GB21" s="475">
        <v>0</v>
      </c>
      <c r="GC21" s="476">
        <v>0</v>
      </c>
      <c r="GD21" s="577">
        <f t="shared" si="65"/>
        <v>0</v>
      </c>
      <c r="GE21" s="578">
        <f t="shared" si="41"/>
        <v>0</v>
      </c>
      <c r="GF21" s="498">
        <v>0</v>
      </c>
      <c r="GG21" s="180"/>
      <c r="GH21" s="559">
        <f t="shared" si="69"/>
        <v>0</v>
      </c>
      <c r="GI21" s="500">
        <v>0</v>
      </c>
      <c r="GJ21" s="557">
        <f t="shared" si="42"/>
        <v>0</v>
      </c>
      <c r="GK21" s="475">
        <v>0</v>
      </c>
      <c r="GL21" s="475">
        <v>0</v>
      </c>
      <c r="GM21" s="476">
        <v>0</v>
      </c>
      <c r="GN21" s="475">
        <v>0</v>
      </c>
      <c r="GO21" s="476">
        <v>0</v>
      </c>
      <c r="GP21" s="475">
        <v>0</v>
      </c>
      <c r="GQ21" s="476">
        <v>0</v>
      </c>
      <c r="GR21" s="475">
        <v>0</v>
      </c>
      <c r="GS21" s="476">
        <v>0</v>
      </c>
      <c r="GT21" s="475">
        <v>0</v>
      </c>
      <c r="GU21" s="476">
        <v>0</v>
      </c>
      <c r="GV21" s="475">
        <v>0</v>
      </c>
      <c r="GW21" s="476">
        <v>0</v>
      </c>
      <c r="GX21" s="475">
        <v>0</v>
      </c>
      <c r="GY21" s="476">
        <v>0</v>
      </c>
      <c r="GZ21" s="475">
        <v>0</v>
      </c>
      <c r="HA21" s="476">
        <v>0</v>
      </c>
      <c r="HB21" s="475">
        <v>0</v>
      </c>
      <c r="HC21" s="476">
        <v>0</v>
      </c>
      <c r="HD21" s="475">
        <v>0</v>
      </c>
      <c r="HE21" s="476">
        <v>0</v>
      </c>
      <c r="HF21" s="475">
        <v>0</v>
      </c>
      <c r="HG21" s="476">
        <v>0</v>
      </c>
      <c r="HH21" s="558">
        <f t="shared" si="59"/>
        <v>0</v>
      </c>
      <c r="HI21" s="558">
        <f t="shared" si="43"/>
        <v>0</v>
      </c>
      <c r="HJ21" s="498">
        <v>0</v>
      </c>
      <c r="HK21" s="180"/>
      <c r="HL21" s="520">
        <f t="shared" si="70"/>
        <v>0</v>
      </c>
      <c r="HM21" s="500">
        <v>0</v>
      </c>
      <c r="HN21" s="516">
        <f t="shared" si="44"/>
        <v>0</v>
      </c>
      <c r="HO21" s="475">
        <v>0</v>
      </c>
      <c r="HP21" s="475">
        <v>0</v>
      </c>
      <c r="HQ21" s="476">
        <v>0</v>
      </c>
      <c r="HR21" s="475">
        <v>0</v>
      </c>
      <c r="HS21" s="476">
        <v>0</v>
      </c>
      <c r="HT21" s="475">
        <v>0</v>
      </c>
      <c r="HU21" s="476">
        <v>0</v>
      </c>
      <c r="HV21" s="475">
        <v>0</v>
      </c>
      <c r="HW21" s="476">
        <v>0</v>
      </c>
      <c r="HX21" s="475">
        <v>0</v>
      </c>
      <c r="HY21" s="476">
        <v>0</v>
      </c>
      <c r="HZ21" s="475">
        <v>0</v>
      </c>
      <c r="IA21" s="476">
        <v>0</v>
      </c>
      <c r="IB21" s="475">
        <v>0</v>
      </c>
      <c r="IC21" s="476">
        <v>0</v>
      </c>
      <c r="ID21" s="475">
        <v>0</v>
      </c>
      <c r="IE21" s="476">
        <v>0</v>
      </c>
      <c r="IF21" s="475">
        <v>0</v>
      </c>
      <c r="IG21" s="476">
        <v>0</v>
      </c>
      <c r="IH21" s="475">
        <v>0</v>
      </c>
      <c r="II21" s="476">
        <v>0</v>
      </c>
      <c r="IJ21" s="475">
        <v>0</v>
      </c>
      <c r="IK21" s="476">
        <v>0</v>
      </c>
      <c r="IL21" s="517">
        <f t="shared" si="61"/>
        <v>0</v>
      </c>
      <c r="IM21" s="518">
        <f t="shared" si="45"/>
        <v>0</v>
      </c>
      <c r="IN21" s="498">
        <v>0</v>
      </c>
      <c r="IO21" s="180"/>
      <c r="IP21" s="512">
        <f t="shared" si="14"/>
        <v>0</v>
      </c>
      <c r="IQ21" s="500">
        <v>0</v>
      </c>
      <c r="IR21" s="521">
        <f t="shared" si="46"/>
        <v>0</v>
      </c>
      <c r="IS21" s="475">
        <v>0</v>
      </c>
      <c r="IT21" s="475">
        <v>0</v>
      </c>
      <c r="IU21" s="476">
        <v>0</v>
      </c>
      <c r="IV21" s="475">
        <v>0</v>
      </c>
      <c r="IW21" s="476">
        <v>0</v>
      </c>
      <c r="IX21" s="475">
        <v>0</v>
      </c>
      <c r="IY21" s="476">
        <v>0</v>
      </c>
      <c r="IZ21" s="475">
        <v>0</v>
      </c>
      <c r="JA21" s="476">
        <v>0</v>
      </c>
      <c r="JB21" s="475">
        <v>0</v>
      </c>
      <c r="JC21" s="476">
        <v>0</v>
      </c>
      <c r="JD21" s="475">
        <v>0</v>
      </c>
      <c r="JE21" s="476">
        <v>0</v>
      </c>
      <c r="JF21" s="475">
        <v>0</v>
      </c>
      <c r="JG21" s="476">
        <v>0</v>
      </c>
      <c r="JH21" s="475">
        <v>0</v>
      </c>
      <c r="JI21" s="476">
        <v>0</v>
      </c>
      <c r="JJ21" s="475">
        <v>0</v>
      </c>
      <c r="JK21" s="476">
        <v>0</v>
      </c>
      <c r="JL21" s="475">
        <v>0</v>
      </c>
      <c r="JM21" s="476">
        <v>0</v>
      </c>
      <c r="JN21" s="475">
        <v>0</v>
      </c>
      <c r="JO21" s="476">
        <v>0</v>
      </c>
      <c r="JP21" s="501">
        <f t="shared" si="62"/>
        <v>0</v>
      </c>
      <c r="JQ21" s="502">
        <f t="shared" si="47"/>
        <v>0</v>
      </c>
      <c r="JR21" s="498">
        <v>0</v>
      </c>
      <c r="JS21" s="180"/>
      <c r="JT21" s="460"/>
      <c r="JU21" s="473"/>
      <c r="JV21" s="473"/>
      <c r="JW21" s="474"/>
      <c r="JX21" s="475"/>
      <c r="JY21" s="476"/>
      <c r="JZ21" s="477"/>
      <c r="KA21" s="477"/>
      <c r="KB21" s="477"/>
      <c r="KC21" s="477"/>
      <c r="KD21" s="477"/>
      <c r="KE21" s="477"/>
      <c r="KF21" s="477"/>
      <c r="KG21" s="477"/>
      <c r="KH21" s="477"/>
      <c r="KI21" s="477"/>
      <c r="KJ21" s="477"/>
      <c r="KK21" s="477"/>
      <c r="KL21" s="477"/>
      <c r="KM21" s="477"/>
      <c r="KN21" s="477"/>
      <c r="KO21" s="477"/>
      <c r="KP21" s="477"/>
      <c r="KQ21" s="477"/>
      <c r="KR21" s="477"/>
      <c r="KS21" s="477"/>
      <c r="KT21" s="478">
        <f t="shared" si="48"/>
        <v>0</v>
      </c>
      <c r="KU21" s="479">
        <f t="shared" si="49"/>
        <v>0</v>
      </c>
      <c r="KV21" s="377"/>
      <c r="KW21" s="184"/>
      <c r="KX21" s="451">
        <f t="shared" si="16"/>
        <v>0</v>
      </c>
      <c r="KY21" s="475">
        <f t="shared" si="17"/>
        <v>0</v>
      </c>
      <c r="KZ21" s="186">
        <f t="shared" si="50"/>
        <v>0</v>
      </c>
      <c r="LA21" s="443"/>
      <c r="LB21" s="451">
        <f t="shared" si="18"/>
        <v>0</v>
      </c>
      <c r="LC21" s="438">
        <f t="shared" si="19"/>
        <v>0</v>
      </c>
      <c r="LD21" s="445"/>
      <c r="LE21" s="452">
        <f t="shared" si="51"/>
        <v>0</v>
      </c>
      <c r="LG21" s="424">
        <f t="shared" si="20"/>
        <v>0</v>
      </c>
      <c r="LH21" s="440">
        <f t="shared" si="52"/>
        <v>0</v>
      </c>
      <c r="LK21" s="182"/>
    </row>
    <row r="22" spans="1:323" s="188" customFormat="1" ht="19" hidden="1" customHeight="1" x14ac:dyDescent="0.2">
      <c r="A22" s="55">
        <v>115</v>
      </c>
      <c r="B22" s="103"/>
      <c r="C22" s="45"/>
      <c r="D22" s="80"/>
      <c r="E22" s="56"/>
      <c r="F22" s="384"/>
      <c r="G22" s="90"/>
      <c r="H22" s="430">
        <f t="shared" si="55"/>
        <v>0</v>
      </c>
      <c r="I22" s="385"/>
      <c r="J22" s="431">
        <f t="shared" si="63"/>
        <v>0</v>
      </c>
      <c r="K22" s="90"/>
      <c r="L22" s="432">
        <f t="shared" si="21"/>
        <v>0</v>
      </c>
      <c r="M22" s="83"/>
      <c r="N22" s="385"/>
      <c r="O22" s="90"/>
      <c r="P22" s="58"/>
      <c r="Q22" s="83"/>
      <c r="R22" s="385"/>
      <c r="S22" s="90"/>
      <c r="T22" s="58"/>
      <c r="U22" s="83"/>
      <c r="V22" s="385"/>
      <c r="W22" s="90"/>
      <c r="X22" s="58"/>
      <c r="Y22" s="83"/>
      <c r="Z22" s="385"/>
      <c r="AA22" s="90"/>
      <c r="AB22" s="58"/>
      <c r="AC22" s="60"/>
      <c r="AD22" s="28"/>
      <c r="AE22" s="678">
        <f t="shared" si="0"/>
        <v>0</v>
      </c>
      <c r="AF22" s="674">
        <f t="shared" si="26"/>
        <v>0</v>
      </c>
      <c r="AG22" s="675">
        <f t="shared" si="1"/>
        <v>0</v>
      </c>
      <c r="AH22" s="679">
        <f t="shared" si="27"/>
        <v>0</v>
      </c>
      <c r="AI22" s="183"/>
      <c r="AJ22" s="433" t="e">
        <f>#REF!</f>
        <v>#REF!</v>
      </c>
      <c r="AK22" s="434">
        <f t="shared" si="68"/>
        <v>0</v>
      </c>
      <c r="AL22" s="435"/>
      <c r="AM22" s="194"/>
      <c r="AN22" s="661"/>
      <c r="AO22" s="500"/>
      <c r="AP22" s="659">
        <f t="shared" si="30"/>
        <v>0</v>
      </c>
      <c r="AQ22" s="475">
        <v>0</v>
      </c>
      <c r="AR22" s="475">
        <v>0</v>
      </c>
      <c r="AS22" s="476"/>
      <c r="AT22" s="475">
        <v>0</v>
      </c>
      <c r="AU22" s="476"/>
      <c r="AV22" s="475">
        <v>0</v>
      </c>
      <c r="AW22" s="476"/>
      <c r="AX22" s="475">
        <v>0</v>
      </c>
      <c r="AY22" s="476"/>
      <c r="AZ22" s="475">
        <v>0</v>
      </c>
      <c r="BA22" s="476"/>
      <c r="BB22" s="475">
        <v>0</v>
      </c>
      <c r="BC22" s="476"/>
      <c r="BD22" s="475">
        <v>0</v>
      </c>
      <c r="BE22" s="476"/>
      <c r="BF22" s="475">
        <v>0</v>
      </c>
      <c r="BG22" s="476"/>
      <c r="BH22" s="475">
        <v>0</v>
      </c>
      <c r="BI22" s="476"/>
      <c r="BJ22" s="475">
        <v>0</v>
      </c>
      <c r="BK22" s="476"/>
      <c r="BL22" s="475">
        <v>0</v>
      </c>
      <c r="BM22" s="476"/>
      <c r="BN22" s="660">
        <f t="shared" si="57"/>
        <v>0</v>
      </c>
      <c r="BO22" s="660">
        <f t="shared" si="31"/>
        <v>0</v>
      </c>
      <c r="BP22" s="498">
        <v>0</v>
      </c>
      <c r="BQ22" s="189"/>
      <c r="BR22" s="641">
        <f t="shared" si="32"/>
        <v>0</v>
      </c>
      <c r="BS22" s="500"/>
      <c r="BT22" s="639">
        <f t="shared" si="33"/>
        <v>0</v>
      </c>
      <c r="BU22" s="475">
        <v>0</v>
      </c>
      <c r="BV22" s="475">
        <v>0</v>
      </c>
      <c r="BW22" s="476"/>
      <c r="BX22" s="475">
        <v>0</v>
      </c>
      <c r="BY22" s="476"/>
      <c r="BZ22" s="475">
        <v>0</v>
      </c>
      <c r="CA22" s="476"/>
      <c r="CB22" s="475">
        <v>0</v>
      </c>
      <c r="CC22" s="476"/>
      <c r="CD22" s="475">
        <v>0</v>
      </c>
      <c r="CE22" s="476"/>
      <c r="CF22" s="475">
        <v>0</v>
      </c>
      <c r="CG22" s="476"/>
      <c r="CH22" s="475">
        <v>0</v>
      </c>
      <c r="CI22" s="476"/>
      <c r="CJ22" s="475">
        <v>0</v>
      </c>
      <c r="CK22" s="476"/>
      <c r="CL22" s="475">
        <v>0</v>
      </c>
      <c r="CM22" s="476"/>
      <c r="CN22" s="475">
        <v>0</v>
      </c>
      <c r="CO22" s="476"/>
      <c r="CP22" s="475">
        <v>0</v>
      </c>
      <c r="CQ22" s="476"/>
      <c r="CR22" s="640">
        <f t="shared" si="34"/>
        <v>0</v>
      </c>
      <c r="CS22" s="640">
        <f t="shared" si="35"/>
        <v>0</v>
      </c>
      <c r="CT22" s="498">
        <v>0</v>
      </c>
      <c r="CU22" s="189"/>
      <c r="CV22" s="622">
        <f t="shared" si="4"/>
        <v>0</v>
      </c>
      <c r="CW22" s="500"/>
      <c r="CX22" s="620">
        <f t="shared" si="36"/>
        <v>0</v>
      </c>
      <c r="CY22" s="475">
        <v>0</v>
      </c>
      <c r="CZ22" s="475">
        <v>0</v>
      </c>
      <c r="DA22" s="476"/>
      <c r="DB22" s="475">
        <v>0</v>
      </c>
      <c r="DC22" s="476"/>
      <c r="DD22" s="475">
        <v>0</v>
      </c>
      <c r="DE22" s="476"/>
      <c r="DF22" s="475">
        <v>0</v>
      </c>
      <c r="DG22" s="476"/>
      <c r="DH22" s="475">
        <v>0</v>
      </c>
      <c r="DI22" s="476"/>
      <c r="DJ22" s="475">
        <v>0</v>
      </c>
      <c r="DK22" s="476"/>
      <c r="DL22" s="475">
        <v>0</v>
      </c>
      <c r="DM22" s="476"/>
      <c r="DN22" s="475">
        <v>0</v>
      </c>
      <c r="DO22" s="476"/>
      <c r="DP22" s="475">
        <v>0</v>
      </c>
      <c r="DQ22" s="476"/>
      <c r="DR22" s="475">
        <v>0</v>
      </c>
      <c r="DS22" s="476"/>
      <c r="DT22" s="475">
        <v>0</v>
      </c>
      <c r="DU22" s="476"/>
      <c r="DV22" s="621">
        <f t="shared" si="5"/>
        <v>0</v>
      </c>
      <c r="DW22" s="621">
        <f t="shared" si="37"/>
        <v>0</v>
      </c>
      <c r="DX22" s="498">
        <v>0</v>
      </c>
      <c r="DY22" s="74"/>
      <c r="DZ22" s="600">
        <f t="shared" si="6"/>
        <v>0</v>
      </c>
      <c r="EA22" s="500"/>
      <c r="EB22" s="597">
        <f t="shared" si="38"/>
        <v>0</v>
      </c>
      <c r="EC22" s="475">
        <v>0</v>
      </c>
      <c r="ED22" s="475">
        <v>0</v>
      </c>
      <c r="EE22" s="476"/>
      <c r="EF22" s="475">
        <v>0</v>
      </c>
      <c r="EG22" s="476"/>
      <c r="EH22" s="475">
        <v>0</v>
      </c>
      <c r="EI22" s="476"/>
      <c r="EJ22" s="475">
        <v>0</v>
      </c>
      <c r="EK22" s="476"/>
      <c r="EL22" s="475">
        <v>0</v>
      </c>
      <c r="EM22" s="476"/>
      <c r="EN22" s="475">
        <v>0</v>
      </c>
      <c r="EO22" s="476"/>
      <c r="EP22" s="475">
        <v>0</v>
      </c>
      <c r="EQ22" s="476"/>
      <c r="ER22" s="475">
        <v>0</v>
      </c>
      <c r="ES22" s="476"/>
      <c r="ET22" s="475">
        <v>0</v>
      </c>
      <c r="EU22" s="476"/>
      <c r="EV22" s="475">
        <v>0</v>
      </c>
      <c r="EW22" s="476"/>
      <c r="EX22" s="475">
        <v>0</v>
      </c>
      <c r="EY22" s="476"/>
      <c r="EZ22" s="598">
        <f t="shared" si="64"/>
        <v>0</v>
      </c>
      <c r="FA22" s="599">
        <f t="shared" si="39"/>
        <v>0</v>
      </c>
      <c r="FB22" s="498">
        <v>0</v>
      </c>
      <c r="FC22" s="184"/>
      <c r="FD22" s="579"/>
      <c r="FE22" s="500"/>
      <c r="FF22" s="576">
        <f t="shared" si="40"/>
        <v>0</v>
      </c>
      <c r="FG22" s="475">
        <v>0</v>
      </c>
      <c r="FH22" s="475">
        <v>0</v>
      </c>
      <c r="FI22" s="476"/>
      <c r="FJ22" s="475">
        <v>0</v>
      </c>
      <c r="FK22" s="476"/>
      <c r="FL22" s="475">
        <v>0</v>
      </c>
      <c r="FM22" s="476"/>
      <c r="FN22" s="475">
        <v>0</v>
      </c>
      <c r="FO22" s="476"/>
      <c r="FP22" s="475">
        <v>0</v>
      </c>
      <c r="FQ22" s="476"/>
      <c r="FR22" s="475">
        <v>0</v>
      </c>
      <c r="FS22" s="476"/>
      <c r="FT22" s="475">
        <v>0</v>
      </c>
      <c r="FU22" s="476"/>
      <c r="FV22" s="475">
        <v>0</v>
      </c>
      <c r="FW22" s="476"/>
      <c r="FX22" s="475">
        <v>0</v>
      </c>
      <c r="FY22" s="476"/>
      <c r="FZ22" s="475">
        <v>0</v>
      </c>
      <c r="GA22" s="476"/>
      <c r="GB22" s="475">
        <v>0</v>
      </c>
      <c r="GC22" s="476"/>
      <c r="GD22" s="577">
        <f t="shared" si="65"/>
        <v>0</v>
      </c>
      <c r="GE22" s="578">
        <f t="shared" si="41"/>
        <v>0</v>
      </c>
      <c r="GF22" s="498">
        <v>0</v>
      </c>
      <c r="GG22" s="180"/>
      <c r="GH22" s="559"/>
      <c r="GI22" s="500"/>
      <c r="GJ22" s="557">
        <f t="shared" si="42"/>
        <v>0</v>
      </c>
      <c r="GK22" s="475">
        <v>0</v>
      </c>
      <c r="GL22" s="475">
        <v>0</v>
      </c>
      <c r="GM22" s="476"/>
      <c r="GN22" s="475">
        <v>0</v>
      </c>
      <c r="GO22" s="476"/>
      <c r="GP22" s="475">
        <v>0</v>
      </c>
      <c r="GQ22" s="476"/>
      <c r="GR22" s="475">
        <v>0</v>
      </c>
      <c r="GS22" s="476"/>
      <c r="GT22" s="475">
        <v>0</v>
      </c>
      <c r="GU22" s="476"/>
      <c r="GV22" s="475">
        <v>0</v>
      </c>
      <c r="GW22" s="476"/>
      <c r="GX22" s="475">
        <v>0</v>
      </c>
      <c r="GY22" s="476"/>
      <c r="GZ22" s="475">
        <v>0</v>
      </c>
      <c r="HA22" s="476"/>
      <c r="HB22" s="475">
        <v>0</v>
      </c>
      <c r="HC22" s="476"/>
      <c r="HD22" s="475">
        <v>0</v>
      </c>
      <c r="HE22" s="476"/>
      <c r="HF22" s="475">
        <v>0</v>
      </c>
      <c r="HG22" s="476"/>
      <c r="HH22" s="558">
        <f t="shared" si="59"/>
        <v>0</v>
      </c>
      <c r="HI22" s="558">
        <f t="shared" si="43"/>
        <v>0</v>
      </c>
      <c r="HJ22" s="498">
        <v>0</v>
      </c>
      <c r="HK22" s="180"/>
      <c r="HL22" s="520"/>
      <c r="HM22" s="500">
        <v>0</v>
      </c>
      <c r="HN22" s="516">
        <f t="shared" si="44"/>
        <v>0</v>
      </c>
      <c r="HO22" s="475">
        <v>0</v>
      </c>
      <c r="HP22" s="475">
        <v>0</v>
      </c>
      <c r="HQ22" s="476"/>
      <c r="HR22" s="475">
        <v>0</v>
      </c>
      <c r="HS22" s="476"/>
      <c r="HT22" s="475">
        <v>0</v>
      </c>
      <c r="HU22" s="476"/>
      <c r="HV22" s="475">
        <v>0</v>
      </c>
      <c r="HW22" s="476"/>
      <c r="HX22" s="475">
        <v>0</v>
      </c>
      <c r="HY22" s="476"/>
      <c r="HZ22" s="475">
        <v>0</v>
      </c>
      <c r="IA22" s="476"/>
      <c r="IB22" s="475">
        <v>0</v>
      </c>
      <c r="IC22" s="476"/>
      <c r="ID22" s="475">
        <v>0</v>
      </c>
      <c r="IE22" s="476"/>
      <c r="IF22" s="475">
        <v>0</v>
      </c>
      <c r="IG22" s="476"/>
      <c r="IH22" s="475">
        <v>0</v>
      </c>
      <c r="II22" s="476"/>
      <c r="IJ22" s="475">
        <v>0</v>
      </c>
      <c r="IK22" s="476"/>
      <c r="IL22" s="517">
        <f t="shared" si="61"/>
        <v>0</v>
      </c>
      <c r="IM22" s="518">
        <f t="shared" si="45"/>
        <v>0</v>
      </c>
      <c r="IN22" s="498">
        <v>0</v>
      </c>
      <c r="IO22" s="180"/>
      <c r="IP22" s="512">
        <f t="shared" si="14"/>
        <v>0</v>
      </c>
      <c r="IQ22" s="500">
        <v>0</v>
      </c>
      <c r="IR22" s="521">
        <f t="shared" si="46"/>
        <v>0</v>
      </c>
      <c r="IS22" s="475">
        <v>0</v>
      </c>
      <c r="IT22" s="475">
        <v>0</v>
      </c>
      <c r="IU22" s="476">
        <v>0</v>
      </c>
      <c r="IV22" s="475">
        <v>0</v>
      </c>
      <c r="IW22" s="476">
        <v>0</v>
      </c>
      <c r="IX22" s="475">
        <v>0</v>
      </c>
      <c r="IY22" s="476">
        <v>0</v>
      </c>
      <c r="IZ22" s="475">
        <v>0</v>
      </c>
      <c r="JA22" s="476">
        <v>0</v>
      </c>
      <c r="JB22" s="475">
        <v>0</v>
      </c>
      <c r="JC22" s="476">
        <v>0</v>
      </c>
      <c r="JD22" s="475">
        <v>0</v>
      </c>
      <c r="JE22" s="476">
        <v>0</v>
      </c>
      <c r="JF22" s="475">
        <v>0</v>
      </c>
      <c r="JG22" s="476">
        <v>0</v>
      </c>
      <c r="JH22" s="475">
        <v>0</v>
      </c>
      <c r="JI22" s="476">
        <v>0</v>
      </c>
      <c r="JJ22" s="475">
        <v>0</v>
      </c>
      <c r="JK22" s="476">
        <v>0</v>
      </c>
      <c r="JL22" s="475">
        <v>0</v>
      </c>
      <c r="JM22" s="476">
        <v>0</v>
      </c>
      <c r="JN22" s="475">
        <v>0</v>
      </c>
      <c r="JO22" s="476">
        <v>0</v>
      </c>
      <c r="JP22" s="501">
        <f t="shared" si="62"/>
        <v>0</v>
      </c>
      <c r="JQ22" s="502">
        <f t="shared" si="47"/>
        <v>0</v>
      </c>
      <c r="JR22" s="498">
        <v>0</v>
      </c>
      <c r="JS22" s="180"/>
      <c r="JT22" s="460"/>
      <c r="JU22" s="473"/>
      <c r="JV22" s="473"/>
      <c r="JW22" s="474"/>
      <c r="JX22" s="475"/>
      <c r="JY22" s="476"/>
      <c r="JZ22" s="477"/>
      <c r="KA22" s="477"/>
      <c r="KB22" s="477"/>
      <c r="KC22" s="477"/>
      <c r="KD22" s="477"/>
      <c r="KE22" s="477"/>
      <c r="KF22" s="477"/>
      <c r="KG22" s="477"/>
      <c r="KH22" s="477"/>
      <c r="KI22" s="477"/>
      <c r="KJ22" s="477"/>
      <c r="KK22" s="477"/>
      <c r="KL22" s="477"/>
      <c r="KM22" s="477"/>
      <c r="KN22" s="477"/>
      <c r="KO22" s="477"/>
      <c r="KP22" s="477"/>
      <c r="KQ22" s="477"/>
      <c r="KR22" s="477"/>
      <c r="KS22" s="477"/>
      <c r="KT22" s="478">
        <f t="shared" si="48"/>
        <v>0</v>
      </c>
      <c r="KU22" s="479">
        <f t="shared" si="49"/>
        <v>0</v>
      </c>
      <c r="KV22" s="377"/>
      <c r="KW22" s="184"/>
      <c r="KX22" s="451">
        <f t="shared" si="16"/>
        <v>0</v>
      </c>
      <c r="KY22" s="475">
        <f t="shared" si="17"/>
        <v>0</v>
      </c>
      <c r="KZ22" s="186">
        <f t="shared" si="50"/>
        <v>0</v>
      </c>
      <c r="LA22" s="443"/>
      <c r="LB22" s="451">
        <f t="shared" si="18"/>
        <v>0</v>
      </c>
      <c r="LC22" s="438">
        <f t="shared" si="19"/>
        <v>0</v>
      </c>
      <c r="LD22" s="445"/>
      <c r="LE22" s="452">
        <f t="shared" si="51"/>
        <v>0</v>
      </c>
      <c r="LG22" s="424">
        <f t="shared" si="20"/>
        <v>0</v>
      </c>
      <c r="LH22" s="440">
        <f t="shared" si="52"/>
        <v>0</v>
      </c>
      <c r="LK22" s="182"/>
    </row>
    <row r="23" spans="1:323" s="188" customFormat="1" ht="19" hidden="1" customHeight="1" x14ac:dyDescent="0.2">
      <c r="A23" s="55">
        <v>116</v>
      </c>
      <c r="B23" s="103"/>
      <c r="C23" s="45"/>
      <c r="D23" s="80"/>
      <c r="E23" s="56"/>
      <c r="F23" s="384"/>
      <c r="G23" s="90"/>
      <c r="H23" s="430">
        <f t="shared" si="55"/>
        <v>0</v>
      </c>
      <c r="I23" s="385"/>
      <c r="J23" s="431">
        <f t="shared" si="63"/>
        <v>0</v>
      </c>
      <c r="K23" s="90"/>
      <c r="L23" s="432">
        <f t="shared" si="21"/>
        <v>0</v>
      </c>
      <c r="M23" s="83"/>
      <c r="N23" s="385"/>
      <c r="O23" s="90"/>
      <c r="P23" s="58">
        <f t="shared" si="22"/>
        <v>0</v>
      </c>
      <c r="Q23" s="83"/>
      <c r="R23" s="385"/>
      <c r="S23" s="90"/>
      <c r="T23" s="58">
        <f t="shared" si="23"/>
        <v>0</v>
      </c>
      <c r="U23" s="83"/>
      <c r="V23" s="385"/>
      <c r="W23" s="90"/>
      <c r="X23" s="58">
        <f t="shared" si="24"/>
        <v>0</v>
      </c>
      <c r="Y23" s="83"/>
      <c r="Z23" s="385"/>
      <c r="AA23" s="90"/>
      <c r="AB23" s="58">
        <f t="shared" si="25"/>
        <v>0</v>
      </c>
      <c r="AC23" s="57"/>
      <c r="AD23" s="28"/>
      <c r="AE23" s="678">
        <f t="shared" si="0"/>
        <v>0</v>
      </c>
      <c r="AF23" s="674">
        <f t="shared" si="26"/>
        <v>0</v>
      </c>
      <c r="AG23" s="675">
        <f t="shared" si="1"/>
        <v>0</v>
      </c>
      <c r="AH23" s="679">
        <f t="shared" si="27"/>
        <v>0</v>
      </c>
      <c r="AI23" s="183"/>
      <c r="AJ23" s="433" t="e">
        <f>#REF!</f>
        <v>#REF!</v>
      </c>
      <c r="AK23" s="434">
        <f t="shared" si="68"/>
        <v>0</v>
      </c>
      <c r="AL23" s="435">
        <f t="shared" si="29"/>
        <v>0</v>
      </c>
      <c r="AM23" s="194"/>
      <c r="AN23" s="661">
        <f t="shared" si="72"/>
        <v>0</v>
      </c>
      <c r="AO23" s="500"/>
      <c r="AP23" s="659">
        <f t="shared" si="30"/>
        <v>0</v>
      </c>
      <c r="AQ23" s="475">
        <v>0</v>
      </c>
      <c r="AR23" s="475">
        <v>0</v>
      </c>
      <c r="AS23" s="476"/>
      <c r="AT23" s="475">
        <v>0</v>
      </c>
      <c r="AU23" s="476"/>
      <c r="AV23" s="475">
        <v>0</v>
      </c>
      <c r="AW23" s="476"/>
      <c r="AX23" s="475">
        <v>0</v>
      </c>
      <c r="AY23" s="476"/>
      <c r="AZ23" s="475">
        <v>0</v>
      </c>
      <c r="BA23" s="476"/>
      <c r="BB23" s="475">
        <v>0</v>
      </c>
      <c r="BC23" s="476"/>
      <c r="BD23" s="475">
        <v>0</v>
      </c>
      <c r="BE23" s="476"/>
      <c r="BF23" s="475">
        <v>0</v>
      </c>
      <c r="BG23" s="476"/>
      <c r="BH23" s="475">
        <v>0</v>
      </c>
      <c r="BI23" s="476"/>
      <c r="BJ23" s="475">
        <v>0</v>
      </c>
      <c r="BK23" s="476"/>
      <c r="BL23" s="475">
        <v>0</v>
      </c>
      <c r="BM23" s="476"/>
      <c r="BN23" s="660">
        <f t="shared" si="57"/>
        <v>0</v>
      </c>
      <c r="BO23" s="660">
        <f t="shared" si="31"/>
        <v>0</v>
      </c>
      <c r="BP23" s="498">
        <v>0</v>
      </c>
      <c r="BQ23" s="189"/>
      <c r="BR23" s="641">
        <f t="shared" si="32"/>
        <v>0</v>
      </c>
      <c r="BS23" s="500"/>
      <c r="BT23" s="639">
        <f t="shared" si="33"/>
        <v>0</v>
      </c>
      <c r="BU23" s="475">
        <v>0</v>
      </c>
      <c r="BV23" s="475">
        <v>0</v>
      </c>
      <c r="BW23" s="476"/>
      <c r="BX23" s="475">
        <v>0</v>
      </c>
      <c r="BY23" s="476"/>
      <c r="BZ23" s="475">
        <v>0</v>
      </c>
      <c r="CA23" s="476"/>
      <c r="CB23" s="475">
        <v>0</v>
      </c>
      <c r="CC23" s="476"/>
      <c r="CD23" s="475">
        <v>0</v>
      </c>
      <c r="CE23" s="476"/>
      <c r="CF23" s="475">
        <v>0</v>
      </c>
      <c r="CG23" s="476"/>
      <c r="CH23" s="475">
        <v>0</v>
      </c>
      <c r="CI23" s="476"/>
      <c r="CJ23" s="475">
        <v>0</v>
      </c>
      <c r="CK23" s="476"/>
      <c r="CL23" s="475">
        <v>0</v>
      </c>
      <c r="CM23" s="476"/>
      <c r="CN23" s="475">
        <v>0</v>
      </c>
      <c r="CO23" s="476"/>
      <c r="CP23" s="475">
        <v>0</v>
      </c>
      <c r="CQ23" s="476"/>
      <c r="CR23" s="640">
        <f t="shared" si="34"/>
        <v>0</v>
      </c>
      <c r="CS23" s="640">
        <f t="shared" si="35"/>
        <v>0</v>
      </c>
      <c r="CT23" s="498">
        <v>0</v>
      </c>
      <c r="CU23" s="189"/>
      <c r="CV23" s="622">
        <f t="shared" si="4"/>
        <v>0</v>
      </c>
      <c r="CW23" s="500"/>
      <c r="CX23" s="620">
        <f t="shared" si="36"/>
        <v>0</v>
      </c>
      <c r="CY23" s="475">
        <v>0</v>
      </c>
      <c r="CZ23" s="475">
        <v>0</v>
      </c>
      <c r="DA23" s="476"/>
      <c r="DB23" s="475">
        <v>0</v>
      </c>
      <c r="DC23" s="476"/>
      <c r="DD23" s="475">
        <v>0</v>
      </c>
      <c r="DE23" s="476"/>
      <c r="DF23" s="475">
        <v>0</v>
      </c>
      <c r="DG23" s="476"/>
      <c r="DH23" s="475">
        <v>0</v>
      </c>
      <c r="DI23" s="476"/>
      <c r="DJ23" s="475">
        <v>0</v>
      </c>
      <c r="DK23" s="476"/>
      <c r="DL23" s="475">
        <v>0</v>
      </c>
      <c r="DM23" s="476"/>
      <c r="DN23" s="475">
        <v>0</v>
      </c>
      <c r="DO23" s="476"/>
      <c r="DP23" s="475">
        <v>0</v>
      </c>
      <c r="DQ23" s="476"/>
      <c r="DR23" s="475">
        <v>0</v>
      </c>
      <c r="DS23" s="476"/>
      <c r="DT23" s="475">
        <v>0</v>
      </c>
      <c r="DU23" s="476"/>
      <c r="DV23" s="621">
        <f t="shared" si="5"/>
        <v>0</v>
      </c>
      <c r="DW23" s="621">
        <f t="shared" si="37"/>
        <v>0</v>
      </c>
      <c r="DX23" s="498">
        <v>0</v>
      </c>
      <c r="DY23" s="74"/>
      <c r="DZ23" s="600">
        <f t="shared" si="6"/>
        <v>0</v>
      </c>
      <c r="EA23" s="500"/>
      <c r="EB23" s="597">
        <f t="shared" si="38"/>
        <v>0</v>
      </c>
      <c r="EC23" s="475">
        <v>0</v>
      </c>
      <c r="ED23" s="475">
        <v>0</v>
      </c>
      <c r="EE23" s="476"/>
      <c r="EF23" s="475">
        <v>0</v>
      </c>
      <c r="EG23" s="476"/>
      <c r="EH23" s="475">
        <v>0</v>
      </c>
      <c r="EI23" s="476"/>
      <c r="EJ23" s="475">
        <v>0</v>
      </c>
      <c r="EK23" s="476"/>
      <c r="EL23" s="475">
        <v>0</v>
      </c>
      <c r="EM23" s="476"/>
      <c r="EN23" s="475">
        <v>0</v>
      </c>
      <c r="EO23" s="476"/>
      <c r="EP23" s="475">
        <v>0</v>
      </c>
      <c r="EQ23" s="476"/>
      <c r="ER23" s="475">
        <v>0</v>
      </c>
      <c r="ES23" s="476"/>
      <c r="ET23" s="475">
        <v>0</v>
      </c>
      <c r="EU23" s="476"/>
      <c r="EV23" s="475">
        <v>0</v>
      </c>
      <c r="EW23" s="476"/>
      <c r="EX23" s="475">
        <v>0</v>
      </c>
      <c r="EY23" s="476"/>
      <c r="EZ23" s="598">
        <f t="shared" si="64"/>
        <v>0</v>
      </c>
      <c r="FA23" s="599">
        <f t="shared" si="39"/>
        <v>0</v>
      </c>
      <c r="FB23" s="498">
        <v>0</v>
      </c>
      <c r="FC23" s="184"/>
      <c r="FD23" s="579">
        <f t="shared" si="71"/>
        <v>0</v>
      </c>
      <c r="FE23" s="500">
        <v>0</v>
      </c>
      <c r="FF23" s="576">
        <f t="shared" si="40"/>
        <v>0</v>
      </c>
      <c r="FG23" s="475">
        <v>0</v>
      </c>
      <c r="FH23" s="475">
        <v>0</v>
      </c>
      <c r="FI23" s="476">
        <v>0</v>
      </c>
      <c r="FJ23" s="475">
        <v>0</v>
      </c>
      <c r="FK23" s="476">
        <v>0</v>
      </c>
      <c r="FL23" s="475">
        <v>0</v>
      </c>
      <c r="FM23" s="476">
        <v>0</v>
      </c>
      <c r="FN23" s="475">
        <v>0</v>
      </c>
      <c r="FO23" s="476">
        <v>0</v>
      </c>
      <c r="FP23" s="475">
        <v>0</v>
      </c>
      <c r="FQ23" s="476">
        <v>0</v>
      </c>
      <c r="FR23" s="475">
        <v>0</v>
      </c>
      <c r="FS23" s="476">
        <v>0</v>
      </c>
      <c r="FT23" s="475">
        <v>0</v>
      </c>
      <c r="FU23" s="476">
        <v>0</v>
      </c>
      <c r="FV23" s="475">
        <v>0</v>
      </c>
      <c r="FW23" s="476">
        <v>0</v>
      </c>
      <c r="FX23" s="475">
        <v>0</v>
      </c>
      <c r="FY23" s="476">
        <v>0</v>
      </c>
      <c r="FZ23" s="475">
        <v>0</v>
      </c>
      <c r="GA23" s="476">
        <v>0</v>
      </c>
      <c r="GB23" s="475">
        <v>0</v>
      </c>
      <c r="GC23" s="476">
        <v>0</v>
      </c>
      <c r="GD23" s="577">
        <f t="shared" si="65"/>
        <v>0</v>
      </c>
      <c r="GE23" s="578">
        <f t="shared" si="41"/>
        <v>0</v>
      </c>
      <c r="GF23" s="498">
        <v>0</v>
      </c>
      <c r="GG23" s="180"/>
      <c r="GH23" s="559">
        <f t="shared" ref="GH23:GH25" si="73">GM23+GO23+GQ23+GS23+GU23+GW23+GY23+HA23+HC23+HE23+HG23</f>
        <v>0</v>
      </c>
      <c r="GI23" s="500">
        <v>0</v>
      </c>
      <c r="GJ23" s="557">
        <f t="shared" si="42"/>
        <v>0</v>
      </c>
      <c r="GK23" s="475">
        <v>0</v>
      </c>
      <c r="GL23" s="475">
        <v>0</v>
      </c>
      <c r="GM23" s="476">
        <v>0</v>
      </c>
      <c r="GN23" s="475">
        <v>0</v>
      </c>
      <c r="GO23" s="476">
        <v>0</v>
      </c>
      <c r="GP23" s="475">
        <v>0</v>
      </c>
      <c r="GQ23" s="476">
        <v>0</v>
      </c>
      <c r="GR23" s="475">
        <v>0</v>
      </c>
      <c r="GS23" s="476">
        <v>0</v>
      </c>
      <c r="GT23" s="475">
        <v>0</v>
      </c>
      <c r="GU23" s="476">
        <v>0</v>
      </c>
      <c r="GV23" s="475">
        <v>0</v>
      </c>
      <c r="GW23" s="476">
        <v>0</v>
      </c>
      <c r="GX23" s="475">
        <v>0</v>
      </c>
      <c r="GY23" s="476">
        <v>0</v>
      </c>
      <c r="GZ23" s="475">
        <v>0</v>
      </c>
      <c r="HA23" s="476">
        <v>0</v>
      </c>
      <c r="HB23" s="475">
        <v>0</v>
      </c>
      <c r="HC23" s="476">
        <v>0</v>
      </c>
      <c r="HD23" s="475">
        <v>0</v>
      </c>
      <c r="HE23" s="476">
        <v>0</v>
      </c>
      <c r="HF23" s="475">
        <v>0</v>
      </c>
      <c r="HG23" s="476">
        <v>0</v>
      </c>
      <c r="HH23" s="558">
        <f t="shared" si="59"/>
        <v>0</v>
      </c>
      <c r="HI23" s="558">
        <f t="shared" si="43"/>
        <v>0</v>
      </c>
      <c r="HJ23" s="498">
        <v>0</v>
      </c>
      <c r="HK23" s="180"/>
      <c r="HL23" s="520">
        <f t="shared" ref="HL23:HL25" si="74">HQ23+HS23+HU23+HW23+HY23+IA23+IC23+IE23+IG23+II23+IK23</f>
        <v>0</v>
      </c>
      <c r="HM23" s="500">
        <v>0</v>
      </c>
      <c r="HN23" s="516">
        <f t="shared" si="44"/>
        <v>0</v>
      </c>
      <c r="HO23" s="475">
        <v>0</v>
      </c>
      <c r="HP23" s="475">
        <v>0</v>
      </c>
      <c r="HQ23" s="476">
        <v>0</v>
      </c>
      <c r="HR23" s="475">
        <v>0</v>
      </c>
      <c r="HS23" s="476">
        <v>0</v>
      </c>
      <c r="HT23" s="475">
        <v>0</v>
      </c>
      <c r="HU23" s="476">
        <v>0</v>
      </c>
      <c r="HV23" s="475">
        <v>0</v>
      </c>
      <c r="HW23" s="476">
        <v>0</v>
      </c>
      <c r="HX23" s="475">
        <v>0</v>
      </c>
      <c r="HY23" s="476">
        <v>0</v>
      </c>
      <c r="HZ23" s="475">
        <v>0</v>
      </c>
      <c r="IA23" s="476">
        <v>0</v>
      </c>
      <c r="IB23" s="475">
        <v>0</v>
      </c>
      <c r="IC23" s="476">
        <v>0</v>
      </c>
      <c r="ID23" s="475">
        <v>0</v>
      </c>
      <c r="IE23" s="476">
        <v>0</v>
      </c>
      <c r="IF23" s="475">
        <v>0</v>
      </c>
      <c r="IG23" s="476">
        <v>0</v>
      </c>
      <c r="IH23" s="475">
        <v>0</v>
      </c>
      <c r="II23" s="476">
        <v>0</v>
      </c>
      <c r="IJ23" s="475">
        <v>0</v>
      </c>
      <c r="IK23" s="476">
        <v>0</v>
      </c>
      <c r="IL23" s="517">
        <f t="shared" si="61"/>
        <v>0</v>
      </c>
      <c r="IM23" s="518">
        <f t="shared" si="45"/>
        <v>0</v>
      </c>
      <c r="IN23" s="498">
        <v>0</v>
      </c>
      <c r="IO23" s="180"/>
      <c r="IP23" s="512">
        <f t="shared" si="14"/>
        <v>0</v>
      </c>
      <c r="IQ23" s="500">
        <v>0</v>
      </c>
      <c r="IR23" s="521">
        <f t="shared" si="46"/>
        <v>0</v>
      </c>
      <c r="IS23" s="475">
        <v>0</v>
      </c>
      <c r="IT23" s="475">
        <v>0</v>
      </c>
      <c r="IU23" s="476">
        <v>0</v>
      </c>
      <c r="IV23" s="475">
        <v>0</v>
      </c>
      <c r="IW23" s="476">
        <v>0</v>
      </c>
      <c r="IX23" s="475">
        <v>0</v>
      </c>
      <c r="IY23" s="476">
        <v>0</v>
      </c>
      <c r="IZ23" s="475">
        <v>0</v>
      </c>
      <c r="JA23" s="476">
        <v>0</v>
      </c>
      <c r="JB23" s="475">
        <v>0</v>
      </c>
      <c r="JC23" s="476">
        <v>0</v>
      </c>
      <c r="JD23" s="475">
        <v>0</v>
      </c>
      <c r="JE23" s="476">
        <v>0</v>
      </c>
      <c r="JF23" s="475">
        <v>0</v>
      </c>
      <c r="JG23" s="476">
        <v>0</v>
      </c>
      <c r="JH23" s="475">
        <v>0</v>
      </c>
      <c r="JI23" s="476">
        <v>0</v>
      </c>
      <c r="JJ23" s="475">
        <v>0</v>
      </c>
      <c r="JK23" s="476">
        <v>0</v>
      </c>
      <c r="JL23" s="475">
        <v>0</v>
      </c>
      <c r="JM23" s="476">
        <v>0</v>
      </c>
      <c r="JN23" s="475">
        <v>0</v>
      </c>
      <c r="JO23" s="476">
        <v>0</v>
      </c>
      <c r="JP23" s="501">
        <f t="shared" si="62"/>
        <v>0</v>
      </c>
      <c r="JQ23" s="502">
        <f t="shared" si="47"/>
        <v>0</v>
      </c>
      <c r="JR23" s="498">
        <v>0</v>
      </c>
      <c r="JS23" s="180"/>
      <c r="JT23" s="460"/>
      <c r="JU23" s="473"/>
      <c r="JV23" s="473"/>
      <c r="JW23" s="474"/>
      <c r="JX23" s="475"/>
      <c r="JY23" s="476"/>
      <c r="JZ23" s="477"/>
      <c r="KA23" s="477"/>
      <c r="KB23" s="477"/>
      <c r="KC23" s="477"/>
      <c r="KD23" s="477"/>
      <c r="KE23" s="477"/>
      <c r="KF23" s="477"/>
      <c r="KG23" s="477"/>
      <c r="KH23" s="477"/>
      <c r="KI23" s="477"/>
      <c r="KJ23" s="477"/>
      <c r="KK23" s="477"/>
      <c r="KL23" s="477"/>
      <c r="KM23" s="477"/>
      <c r="KN23" s="477"/>
      <c r="KO23" s="477"/>
      <c r="KP23" s="477"/>
      <c r="KQ23" s="477"/>
      <c r="KR23" s="477"/>
      <c r="KS23" s="477"/>
      <c r="KT23" s="478">
        <f t="shared" si="48"/>
        <v>0</v>
      </c>
      <c r="KU23" s="479">
        <f t="shared" si="49"/>
        <v>0</v>
      </c>
      <c r="KV23" s="377"/>
      <c r="KW23" s="184"/>
      <c r="KX23" s="451">
        <f t="shared" si="16"/>
        <v>0</v>
      </c>
      <c r="KY23" s="475">
        <f t="shared" si="17"/>
        <v>0</v>
      </c>
      <c r="KZ23" s="186">
        <f t="shared" si="50"/>
        <v>0</v>
      </c>
      <c r="LA23" s="443"/>
      <c r="LB23" s="451">
        <f t="shared" si="18"/>
        <v>0</v>
      </c>
      <c r="LC23" s="438">
        <f t="shared" si="19"/>
        <v>0</v>
      </c>
      <c r="LD23" s="445"/>
      <c r="LE23" s="452">
        <f t="shared" si="51"/>
        <v>0</v>
      </c>
      <c r="LG23" s="424">
        <f t="shared" si="20"/>
        <v>0</v>
      </c>
      <c r="LH23" s="440">
        <f t="shared" si="52"/>
        <v>0</v>
      </c>
      <c r="LK23" s="182"/>
    </row>
    <row r="24" spans="1:323" s="188" customFormat="1" ht="19" hidden="1" customHeight="1" x14ac:dyDescent="0.2">
      <c r="A24" s="55">
        <v>117</v>
      </c>
      <c r="B24" s="103"/>
      <c r="C24" s="45"/>
      <c r="D24" s="80"/>
      <c r="E24" s="56"/>
      <c r="F24" s="384"/>
      <c r="G24" s="90"/>
      <c r="H24" s="430">
        <f t="shared" si="55"/>
        <v>0</v>
      </c>
      <c r="I24" s="385"/>
      <c r="J24" s="431">
        <f t="shared" si="63"/>
        <v>0</v>
      </c>
      <c r="K24" s="90"/>
      <c r="L24" s="432">
        <f t="shared" si="21"/>
        <v>0</v>
      </c>
      <c r="M24" s="83"/>
      <c r="N24" s="385"/>
      <c r="O24" s="90"/>
      <c r="P24" s="58">
        <f t="shared" si="22"/>
        <v>0</v>
      </c>
      <c r="Q24" s="83"/>
      <c r="R24" s="385"/>
      <c r="S24" s="90"/>
      <c r="T24" s="58">
        <f t="shared" si="23"/>
        <v>0</v>
      </c>
      <c r="U24" s="83"/>
      <c r="V24" s="385"/>
      <c r="W24" s="90"/>
      <c r="X24" s="58">
        <f t="shared" si="24"/>
        <v>0</v>
      </c>
      <c r="Y24" s="83"/>
      <c r="Z24" s="385"/>
      <c r="AA24" s="90"/>
      <c r="AB24" s="58">
        <f t="shared" si="25"/>
        <v>0</v>
      </c>
      <c r="AC24" s="57"/>
      <c r="AD24" s="28"/>
      <c r="AE24" s="678">
        <f t="shared" si="0"/>
        <v>0</v>
      </c>
      <c r="AF24" s="674">
        <f t="shared" si="26"/>
        <v>0</v>
      </c>
      <c r="AG24" s="675">
        <f t="shared" si="1"/>
        <v>0</v>
      </c>
      <c r="AH24" s="679">
        <f t="shared" si="27"/>
        <v>0</v>
      </c>
      <c r="AI24" s="183"/>
      <c r="AJ24" s="433" t="e">
        <f>#REF!</f>
        <v>#REF!</v>
      </c>
      <c r="AK24" s="434">
        <f t="shared" si="68"/>
        <v>0</v>
      </c>
      <c r="AL24" s="435">
        <f t="shared" si="29"/>
        <v>0</v>
      </c>
      <c r="AM24" s="194"/>
      <c r="AN24" s="661">
        <f t="shared" si="72"/>
        <v>0</v>
      </c>
      <c r="AO24" s="500"/>
      <c r="AP24" s="659">
        <f t="shared" si="30"/>
        <v>0</v>
      </c>
      <c r="AQ24" s="475">
        <v>0</v>
      </c>
      <c r="AR24" s="475">
        <v>0</v>
      </c>
      <c r="AS24" s="476"/>
      <c r="AT24" s="475">
        <v>0</v>
      </c>
      <c r="AU24" s="476"/>
      <c r="AV24" s="475">
        <v>0</v>
      </c>
      <c r="AW24" s="476"/>
      <c r="AX24" s="475">
        <v>0</v>
      </c>
      <c r="AY24" s="476"/>
      <c r="AZ24" s="475">
        <v>0</v>
      </c>
      <c r="BA24" s="476"/>
      <c r="BB24" s="475">
        <v>0</v>
      </c>
      <c r="BC24" s="476"/>
      <c r="BD24" s="475">
        <v>0</v>
      </c>
      <c r="BE24" s="476"/>
      <c r="BF24" s="475">
        <v>0</v>
      </c>
      <c r="BG24" s="476"/>
      <c r="BH24" s="475">
        <v>0</v>
      </c>
      <c r="BI24" s="476"/>
      <c r="BJ24" s="475">
        <v>0</v>
      </c>
      <c r="BK24" s="476"/>
      <c r="BL24" s="475">
        <v>0</v>
      </c>
      <c r="BM24" s="476"/>
      <c r="BN24" s="660">
        <f t="shared" si="57"/>
        <v>0</v>
      </c>
      <c r="BO24" s="660">
        <f t="shared" si="31"/>
        <v>0</v>
      </c>
      <c r="BP24" s="498">
        <v>0</v>
      </c>
      <c r="BQ24" s="189"/>
      <c r="BR24" s="641">
        <f t="shared" si="32"/>
        <v>0</v>
      </c>
      <c r="BS24" s="500"/>
      <c r="BT24" s="639">
        <f t="shared" si="33"/>
        <v>0</v>
      </c>
      <c r="BU24" s="475">
        <v>0</v>
      </c>
      <c r="BV24" s="475">
        <v>0</v>
      </c>
      <c r="BW24" s="476"/>
      <c r="BX24" s="475">
        <v>0</v>
      </c>
      <c r="BY24" s="476"/>
      <c r="BZ24" s="475">
        <v>0</v>
      </c>
      <c r="CA24" s="476"/>
      <c r="CB24" s="475">
        <v>0</v>
      </c>
      <c r="CC24" s="476"/>
      <c r="CD24" s="475">
        <v>0</v>
      </c>
      <c r="CE24" s="476"/>
      <c r="CF24" s="475">
        <v>0</v>
      </c>
      <c r="CG24" s="476"/>
      <c r="CH24" s="475">
        <v>0</v>
      </c>
      <c r="CI24" s="476"/>
      <c r="CJ24" s="475">
        <v>0</v>
      </c>
      <c r="CK24" s="476"/>
      <c r="CL24" s="475">
        <v>0</v>
      </c>
      <c r="CM24" s="476"/>
      <c r="CN24" s="475">
        <v>0</v>
      </c>
      <c r="CO24" s="476"/>
      <c r="CP24" s="475">
        <v>0</v>
      </c>
      <c r="CQ24" s="476"/>
      <c r="CR24" s="640">
        <f t="shared" si="34"/>
        <v>0</v>
      </c>
      <c r="CS24" s="640">
        <f t="shared" si="35"/>
        <v>0</v>
      </c>
      <c r="CT24" s="498">
        <v>0</v>
      </c>
      <c r="CU24" s="189"/>
      <c r="CV24" s="622">
        <f t="shared" si="4"/>
        <v>0</v>
      </c>
      <c r="CW24" s="500"/>
      <c r="CX24" s="620">
        <f t="shared" si="36"/>
        <v>0</v>
      </c>
      <c r="CY24" s="475">
        <v>0</v>
      </c>
      <c r="CZ24" s="475">
        <v>0</v>
      </c>
      <c r="DA24" s="476"/>
      <c r="DB24" s="475">
        <v>0</v>
      </c>
      <c r="DC24" s="476"/>
      <c r="DD24" s="475">
        <v>0</v>
      </c>
      <c r="DE24" s="476"/>
      <c r="DF24" s="475">
        <v>0</v>
      </c>
      <c r="DG24" s="476"/>
      <c r="DH24" s="475">
        <v>0</v>
      </c>
      <c r="DI24" s="476"/>
      <c r="DJ24" s="475">
        <v>0</v>
      </c>
      <c r="DK24" s="476"/>
      <c r="DL24" s="475">
        <v>0</v>
      </c>
      <c r="DM24" s="476"/>
      <c r="DN24" s="475">
        <v>0</v>
      </c>
      <c r="DO24" s="476"/>
      <c r="DP24" s="475">
        <v>0</v>
      </c>
      <c r="DQ24" s="476"/>
      <c r="DR24" s="475">
        <v>0</v>
      </c>
      <c r="DS24" s="476"/>
      <c r="DT24" s="475">
        <v>0</v>
      </c>
      <c r="DU24" s="476"/>
      <c r="DV24" s="621">
        <f t="shared" si="5"/>
        <v>0</v>
      </c>
      <c r="DW24" s="621">
        <f t="shared" si="37"/>
        <v>0</v>
      </c>
      <c r="DX24" s="498">
        <v>0</v>
      </c>
      <c r="DY24" s="74"/>
      <c r="DZ24" s="600">
        <f t="shared" si="6"/>
        <v>0</v>
      </c>
      <c r="EA24" s="500"/>
      <c r="EB24" s="597">
        <f t="shared" si="38"/>
        <v>0</v>
      </c>
      <c r="EC24" s="475">
        <v>0</v>
      </c>
      <c r="ED24" s="475">
        <v>0</v>
      </c>
      <c r="EE24" s="476"/>
      <c r="EF24" s="475">
        <v>0</v>
      </c>
      <c r="EG24" s="476"/>
      <c r="EH24" s="475">
        <v>0</v>
      </c>
      <c r="EI24" s="476"/>
      <c r="EJ24" s="475">
        <v>0</v>
      </c>
      <c r="EK24" s="476"/>
      <c r="EL24" s="475">
        <v>0</v>
      </c>
      <c r="EM24" s="476"/>
      <c r="EN24" s="475">
        <v>0</v>
      </c>
      <c r="EO24" s="476"/>
      <c r="EP24" s="475">
        <v>0</v>
      </c>
      <c r="EQ24" s="476"/>
      <c r="ER24" s="475">
        <v>0</v>
      </c>
      <c r="ES24" s="476"/>
      <c r="ET24" s="475">
        <v>0</v>
      </c>
      <c r="EU24" s="476"/>
      <c r="EV24" s="475">
        <v>0</v>
      </c>
      <c r="EW24" s="476"/>
      <c r="EX24" s="475">
        <v>0</v>
      </c>
      <c r="EY24" s="476"/>
      <c r="EZ24" s="598">
        <f t="shared" si="64"/>
        <v>0</v>
      </c>
      <c r="FA24" s="599">
        <f t="shared" si="39"/>
        <v>0</v>
      </c>
      <c r="FB24" s="498">
        <v>0</v>
      </c>
      <c r="FC24" s="184"/>
      <c r="FD24" s="579">
        <f t="shared" si="71"/>
        <v>0</v>
      </c>
      <c r="FE24" s="500">
        <v>0</v>
      </c>
      <c r="FF24" s="576">
        <f t="shared" si="40"/>
        <v>0</v>
      </c>
      <c r="FG24" s="475">
        <v>0</v>
      </c>
      <c r="FH24" s="475">
        <v>0</v>
      </c>
      <c r="FI24" s="476">
        <v>0</v>
      </c>
      <c r="FJ24" s="475">
        <v>0</v>
      </c>
      <c r="FK24" s="476">
        <v>0</v>
      </c>
      <c r="FL24" s="475">
        <v>0</v>
      </c>
      <c r="FM24" s="476">
        <v>0</v>
      </c>
      <c r="FN24" s="475">
        <v>0</v>
      </c>
      <c r="FO24" s="476">
        <v>0</v>
      </c>
      <c r="FP24" s="475">
        <v>0</v>
      </c>
      <c r="FQ24" s="476">
        <v>0</v>
      </c>
      <c r="FR24" s="475">
        <v>0</v>
      </c>
      <c r="FS24" s="476">
        <v>0</v>
      </c>
      <c r="FT24" s="475">
        <v>0</v>
      </c>
      <c r="FU24" s="476">
        <v>0</v>
      </c>
      <c r="FV24" s="475">
        <v>0</v>
      </c>
      <c r="FW24" s="476">
        <v>0</v>
      </c>
      <c r="FX24" s="475">
        <v>0</v>
      </c>
      <c r="FY24" s="476">
        <v>0</v>
      </c>
      <c r="FZ24" s="475">
        <v>0</v>
      </c>
      <c r="GA24" s="476">
        <v>0</v>
      </c>
      <c r="GB24" s="475">
        <v>0</v>
      </c>
      <c r="GC24" s="476">
        <v>0</v>
      </c>
      <c r="GD24" s="577">
        <f t="shared" si="65"/>
        <v>0</v>
      </c>
      <c r="GE24" s="578">
        <f t="shared" si="41"/>
        <v>0</v>
      </c>
      <c r="GF24" s="498">
        <v>0</v>
      </c>
      <c r="GG24" s="180"/>
      <c r="GH24" s="559">
        <f t="shared" si="73"/>
        <v>0</v>
      </c>
      <c r="GI24" s="500">
        <v>0</v>
      </c>
      <c r="GJ24" s="557">
        <f t="shared" si="42"/>
        <v>0</v>
      </c>
      <c r="GK24" s="475">
        <v>0</v>
      </c>
      <c r="GL24" s="475">
        <v>0</v>
      </c>
      <c r="GM24" s="476">
        <v>0</v>
      </c>
      <c r="GN24" s="475">
        <v>0</v>
      </c>
      <c r="GO24" s="476">
        <v>0</v>
      </c>
      <c r="GP24" s="475">
        <v>0</v>
      </c>
      <c r="GQ24" s="476">
        <v>0</v>
      </c>
      <c r="GR24" s="475">
        <v>0</v>
      </c>
      <c r="GS24" s="476">
        <v>0</v>
      </c>
      <c r="GT24" s="475">
        <v>0</v>
      </c>
      <c r="GU24" s="476">
        <v>0</v>
      </c>
      <c r="GV24" s="475">
        <v>0</v>
      </c>
      <c r="GW24" s="476">
        <v>0</v>
      </c>
      <c r="GX24" s="475">
        <v>0</v>
      </c>
      <c r="GY24" s="476">
        <v>0</v>
      </c>
      <c r="GZ24" s="475">
        <v>0</v>
      </c>
      <c r="HA24" s="476">
        <v>0</v>
      </c>
      <c r="HB24" s="475">
        <v>0</v>
      </c>
      <c r="HC24" s="476">
        <v>0</v>
      </c>
      <c r="HD24" s="475">
        <v>0</v>
      </c>
      <c r="HE24" s="476">
        <v>0</v>
      </c>
      <c r="HF24" s="475">
        <v>0</v>
      </c>
      <c r="HG24" s="476">
        <v>0</v>
      </c>
      <c r="HH24" s="558">
        <f t="shared" si="59"/>
        <v>0</v>
      </c>
      <c r="HI24" s="558">
        <f t="shared" si="43"/>
        <v>0</v>
      </c>
      <c r="HJ24" s="498">
        <v>0</v>
      </c>
      <c r="HK24" s="180"/>
      <c r="HL24" s="520">
        <f t="shared" si="74"/>
        <v>0</v>
      </c>
      <c r="HM24" s="500">
        <v>0</v>
      </c>
      <c r="HN24" s="516">
        <f t="shared" si="44"/>
        <v>0</v>
      </c>
      <c r="HO24" s="475">
        <v>0</v>
      </c>
      <c r="HP24" s="475">
        <v>0</v>
      </c>
      <c r="HQ24" s="476">
        <v>0</v>
      </c>
      <c r="HR24" s="475">
        <v>0</v>
      </c>
      <c r="HS24" s="476">
        <v>0</v>
      </c>
      <c r="HT24" s="475">
        <v>0</v>
      </c>
      <c r="HU24" s="476">
        <v>0</v>
      </c>
      <c r="HV24" s="475">
        <v>0</v>
      </c>
      <c r="HW24" s="476">
        <v>0</v>
      </c>
      <c r="HX24" s="475">
        <v>0</v>
      </c>
      <c r="HY24" s="476">
        <v>0</v>
      </c>
      <c r="HZ24" s="475">
        <v>0</v>
      </c>
      <c r="IA24" s="476">
        <v>0</v>
      </c>
      <c r="IB24" s="475">
        <v>0</v>
      </c>
      <c r="IC24" s="476">
        <v>0</v>
      </c>
      <c r="ID24" s="475">
        <v>0</v>
      </c>
      <c r="IE24" s="476">
        <v>0</v>
      </c>
      <c r="IF24" s="475">
        <v>0</v>
      </c>
      <c r="IG24" s="476">
        <v>0</v>
      </c>
      <c r="IH24" s="475">
        <v>0</v>
      </c>
      <c r="II24" s="476">
        <v>0</v>
      </c>
      <c r="IJ24" s="475">
        <v>0</v>
      </c>
      <c r="IK24" s="476">
        <v>0</v>
      </c>
      <c r="IL24" s="517">
        <f t="shared" si="61"/>
        <v>0</v>
      </c>
      <c r="IM24" s="518">
        <f t="shared" si="45"/>
        <v>0</v>
      </c>
      <c r="IN24" s="498">
        <v>0</v>
      </c>
      <c r="IO24" s="180"/>
      <c r="IP24" s="512">
        <f t="shared" si="14"/>
        <v>0</v>
      </c>
      <c r="IQ24" s="500">
        <v>0</v>
      </c>
      <c r="IR24" s="521">
        <f t="shared" si="46"/>
        <v>0</v>
      </c>
      <c r="IS24" s="475">
        <v>0</v>
      </c>
      <c r="IT24" s="475">
        <v>0</v>
      </c>
      <c r="IU24" s="476">
        <v>0</v>
      </c>
      <c r="IV24" s="475">
        <v>0</v>
      </c>
      <c r="IW24" s="476">
        <v>0</v>
      </c>
      <c r="IX24" s="475">
        <v>0</v>
      </c>
      <c r="IY24" s="476">
        <v>0</v>
      </c>
      <c r="IZ24" s="475">
        <v>0</v>
      </c>
      <c r="JA24" s="476">
        <v>0</v>
      </c>
      <c r="JB24" s="475">
        <v>0</v>
      </c>
      <c r="JC24" s="476">
        <v>0</v>
      </c>
      <c r="JD24" s="475">
        <v>0</v>
      </c>
      <c r="JE24" s="476">
        <v>0</v>
      </c>
      <c r="JF24" s="475">
        <v>0</v>
      </c>
      <c r="JG24" s="476">
        <v>0</v>
      </c>
      <c r="JH24" s="475">
        <v>0</v>
      </c>
      <c r="JI24" s="476">
        <v>0</v>
      </c>
      <c r="JJ24" s="475">
        <v>0</v>
      </c>
      <c r="JK24" s="476">
        <v>0</v>
      </c>
      <c r="JL24" s="475">
        <v>0</v>
      </c>
      <c r="JM24" s="476">
        <v>0</v>
      </c>
      <c r="JN24" s="475">
        <v>0</v>
      </c>
      <c r="JO24" s="476">
        <v>0</v>
      </c>
      <c r="JP24" s="501">
        <f t="shared" si="62"/>
        <v>0</v>
      </c>
      <c r="JQ24" s="502">
        <f t="shared" si="47"/>
        <v>0</v>
      </c>
      <c r="JR24" s="498">
        <v>0</v>
      </c>
      <c r="JS24" s="180"/>
      <c r="JT24" s="460"/>
      <c r="JU24" s="473"/>
      <c r="JV24" s="473"/>
      <c r="JW24" s="474"/>
      <c r="JX24" s="475"/>
      <c r="JY24" s="476"/>
      <c r="JZ24" s="477"/>
      <c r="KA24" s="477"/>
      <c r="KB24" s="477"/>
      <c r="KC24" s="477"/>
      <c r="KD24" s="477"/>
      <c r="KE24" s="477"/>
      <c r="KF24" s="477"/>
      <c r="KG24" s="477"/>
      <c r="KH24" s="477"/>
      <c r="KI24" s="477"/>
      <c r="KJ24" s="477"/>
      <c r="KK24" s="477"/>
      <c r="KL24" s="477"/>
      <c r="KM24" s="477"/>
      <c r="KN24" s="477"/>
      <c r="KO24" s="477"/>
      <c r="KP24" s="477"/>
      <c r="KQ24" s="477"/>
      <c r="KR24" s="477"/>
      <c r="KS24" s="477"/>
      <c r="KT24" s="478">
        <f t="shared" si="48"/>
        <v>0</v>
      </c>
      <c r="KU24" s="479">
        <f t="shared" si="49"/>
        <v>0</v>
      </c>
      <c r="KV24" s="377"/>
      <c r="KW24" s="184"/>
      <c r="KX24" s="451">
        <f t="shared" si="16"/>
        <v>0</v>
      </c>
      <c r="KY24" s="475">
        <f t="shared" si="17"/>
        <v>0</v>
      </c>
      <c r="KZ24" s="186">
        <f t="shared" si="50"/>
        <v>0</v>
      </c>
      <c r="LA24" s="443"/>
      <c r="LB24" s="451">
        <f t="shared" si="18"/>
        <v>0</v>
      </c>
      <c r="LC24" s="438">
        <f t="shared" si="19"/>
        <v>0</v>
      </c>
      <c r="LD24" s="445"/>
      <c r="LE24" s="452">
        <f t="shared" si="51"/>
        <v>0</v>
      </c>
      <c r="LG24" s="424">
        <f t="shared" si="20"/>
        <v>0</v>
      </c>
      <c r="LH24" s="440">
        <f t="shared" si="52"/>
        <v>0</v>
      </c>
      <c r="LK24" s="182"/>
    </row>
    <row r="25" spans="1:323" s="127" customFormat="1" ht="19" hidden="1" customHeight="1" x14ac:dyDescent="0.2">
      <c r="A25" s="55">
        <v>118</v>
      </c>
      <c r="B25" s="103"/>
      <c r="C25" s="278"/>
      <c r="D25" s="80"/>
      <c r="E25" s="56"/>
      <c r="F25" s="384"/>
      <c r="G25" s="90"/>
      <c r="H25" s="430">
        <f t="shared" si="55"/>
        <v>0</v>
      </c>
      <c r="I25" s="385"/>
      <c r="J25" s="431">
        <f t="shared" si="63"/>
        <v>0</v>
      </c>
      <c r="K25" s="90"/>
      <c r="L25" s="432">
        <f t="shared" si="21"/>
        <v>0</v>
      </c>
      <c r="M25" s="83"/>
      <c r="N25" s="385"/>
      <c r="O25" s="90"/>
      <c r="P25" s="58">
        <f t="shared" si="22"/>
        <v>0</v>
      </c>
      <c r="Q25" s="83"/>
      <c r="R25" s="385"/>
      <c r="S25" s="90"/>
      <c r="T25" s="58">
        <f t="shared" si="23"/>
        <v>0</v>
      </c>
      <c r="U25" s="83"/>
      <c r="V25" s="385"/>
      <c r="W25" s="90"/>
      <c r="X25" s="58">
        <f t="shared" si="24"/>
        <v>0</v>
      </c>
      <c r="Y25" s="83"/>
      <c r="Z25" s="385"/>
      <c r="AA25" s="90"/>
      <c r="AB25" s="58">
        <f t="shared" si="25"/>
        <v>0</v>
      </c>
      <c r="AC25" s="57"/>
      <c r="AD25" s="28"/>
      <c r="AE25" s="678">
        <f t="shared" si="0"/>
        <v>0</v>
      </c>
      <c r="AF25" s="674">
        <f t="shared" si="26"/>
        <v>0</v>
      </c>
      <c r="AG25" s="675">
        <f t="shared" si="1"/>
        <v>0</v>
      </c>
      <c r="AH25" s="679">
        <f t="shared" si="27"/>
        <v>0</v>
      </c>
      <c r="AI25" s="183"/>
      <c r="AJ25" s="433" t="e">
        <f>#REF!</f>
        <v>#REF!</v>
      </c>
      <c r="AK25" s="434">
        <f t="shared" si="68"/>
        <v>0</v>
      </c>
      <c r="AL25" s="435">
        <f t="shared" si="29"/>
        <v>0</v>
      </c>
      <c r="AM25" s="194"/>
      <c r="AN25" s="661">
        <f t="shared" si="72"/>
        <v>0</v>
      </c>
      <c r="AO25" s="500"/>
      <c r="AP25" s="659">
        <f t="shared" si="30"/>
        <v>0</v>
      </c>
      <c r="AQ25" s="475">
        <v>0</v>
      </c>
      <c r="AR25" s="475">
        <v>0</v>
      </c>
      <c r="AS25" s="476"/>
      <c r="AT25" s="475">
        <v>0</v>
      </c>
      <c r="AU25" s="476"/>
      <c r="AV25" s="475">
        <v>0</v>
      </c>
      <c r="AW25" s="476"/>
      <c r="AX25" s="475">
        <v>0</v>
      </c>
      <c r="AY25" s="476"/>
      <c r="AZ25" s="475">
        <v>0</v>
      </c>
      <c r="BA25" s="476"/>
      <c r="BB25" s="475">
        <v>0</v>
      </c>
      <c r="BC25" s="476"/>
      <c r="BD25" s="475">
        <v>0</v>
      </c>
      <c r="BE25" s="476"/>
      <c r="BF25" s="475">
        <v>0</v>
      </c>
      <c r="BG25" s="476"/>
      <c r="BH25" s="475">
        <v>0</v>
      </c>
      <c r="BI25" s="476"/>
      <c r="BJ25" s="475">
        <v>0</v>
      </c>
      <c r="BK25" s="476"/>
      <c r="BL25" s="475">
        <v>0</v>
      </c>
      <c r="BM25" s="476"/>
      <c r="BN25" s="660">
        <f t="shared" si="57"/>
        <v>0</v>
      </c>
      <c r="BO25" s="660">
        <f t="shared" si="31"/>
        <v>0</v>
      </c>
      <c r="BP25" s="498">
        <v>0</v>
      </c>
      <c r="BQ25" s="189"/>
      <c r="BR25" s="641">
        <f t="shared" si="32"/>
        <v>0</v>
      </c>
      <c r="BS25" s="500"/>
      <c r="BT25" s="639">
        <f t="shared" si="33"/>
        <v>0</v>
      </c>
      <c r="BU25" s="475">
        <v>0</v>
      </c>
      <c r="BV25" s="475">
        <v>0</v>
      </c>
      <c r="BW25" s="476"/>
      <c r="BX25" s="475">
        <v>0</v>
      </c>
      <c r="BY25" s="476"/>
      <c r="BZ25" s="475">
        <v>0</v>
      </c>
      <c r="CA25" s="476"/>
      <c r="CB25" s="475">
        <v>0</v>
      </c>
      <c r="CC25" s="476"/>
      <c r="CD25" s="475">
        <v>0</v>
      </c>
      <c r="CE25" s="476"/>
      <c r="CF25" s="475">
        <v>0</v>
      </c>
      <c r="CG25" s="476"/>
      <c r="CH25" s="475">
        <v>0</v>
      </c>
      <c r="CI25" s="476"/>
      <c r="CJ25" s="475">
        <v>0</v>
      </c>
      <c r="CK25" s="476"/>
      <c r="CL25" s="475">
        <v>0</v>
      </c>
      <c r="CM25" s="476"/>
      <c r="CN25" s="475">
        <v>0</v>
      </c>
      <c r="CO25" s="476"/>
      <c r="CP25" s="475">
        <v>0</v>
      </c>
      <c r="CQ25" s="476"/>
      <c r="CR25" s="640">
        <f t="shared" si="34"/>
        <v>0</v>
      </c>
      <c r="CS25" s="640">
        <f t="shared" si="35"/>
        <v>0</v>
      </c>
      <c r="CT25" s="498">
        <v>0</v>
      </c>
      <c r="CU25" s="189"/>
      <c r="CV25" s="622">
        <f t="shared" si="4"/>
        <v>0</v>
      </c>
      <c r="CW25" s="500"/>
      <c r="CX25" s="620">
        <f t="shared" si="36"/>
        <v>0</v>
      </c>
      <c r="CY25" s="475">
        <v>0</v>
      </c>
      <c r="CZ25" s="475">
        <v>0</v>
      </c>
      <c r="DA25" s="476"/>
      <c r="DB25" s="475">
        <v>0</v>
      </c>
      <c r="DC25" s="476"/>
      <c r="DD25" s="475">
        <v>0</v>
      </c>
      <c r="DE25" s="476"/>
      <c r="DF25" s="475">
        <v>0</v>
      </c>
      <c r="DG25" s="476"/>
      <c r="DH25" s="475">
        <v>0</v>
      </c>
      <c r="DI25" s="476"/>
      <c r="DJ25" s="475">
        <v>0</v>
      </c>
      <c r="DK25" s="476"/>
      <c r="DL25" s="475">
        <v>0</v>
      </c>
      <c r="DM25" s="476"/>
      <c r="DN25" s="475">
        <v>0</v>
      </c>
      <c r="DO25" s="476"/>
      <c r="DP25" s="475">
        <v>0</v>
      </c>
      <c r="DQ25" s="476"/>
      <c r="DR25" s="475">
        <v>0</v>
      </c>
      <c r="DS25" s="476"/>
      <c r="DT25" s="475">
        <v>0</v>
      </c>
      <c r="DU25" s="476"/>
      <c r="DV25" s="621">
        <f t="shared" si="5"/>
        <v>0</v>
      </c>
      <c r="DW25" s="621">
        <f t="shared" si="37"/>
        <v>0</v>
      </c>
      <c r="DX25" s="498">
        <v>0</v>
      </c>
      <c r="DY25" s="74"/>
      <c r="DZ25" s="600">
        <f t="shared" si="6"/>
        <v>0</v>
      </c>
      <c r="EA25" s="500"/>
      <c r="EB25" s="597">
        <f t="shared" si="38"/>
        <v>0</v>
      </c>
      <c r="EC25" s="475">
        <v>0</v>
      </c>
      <c r="ED25" s="475">
        <v>0</v>
      </c>
      <c r="EE25" s="476"/>
      <c r="EF25" s="475">
        <v>0</v>
      </c>
      <c r="EG25" s="476"/>
      <c r="EH25" s="475">
        <v>0</v>
      </c>
      <c r="EI25" s="476"/>
      <c r="EJ25" s="475">
        <v>0</v>
      </c>
      <c r="EK25" s="476"/>
      <c r="EL25" s="475">
        <v>0</v>
      </c>
      <c r="EM25" s="476"/>
      <c r="EN25" s="475">
        <v>0</v>
      </c>
      <c r="EO25" s="476"/>
      <c r="EP25" s="475">
        <v>0</v>
      </c>
      <c r="EQ25" s="476"/>
      <c r="ER25" s="475">
        <v>0</v>
      </c>
      <c r="ES25" s="476"/>
      <c r="ET25" s="475">
        <v>0</v>
      </c>
      <c r="EU25" s="476"/>
      <c r="EV25" s="475">
        <v>0</v>
      </c>
      <c r="EW25" s="476"/>
      <c r="EX25" s="475">
        <v>0</v>
      </c>
      <c r="EY25" s="476"/>
      <c r="EZ25" s="598">
        <f t="shared" si="64"/>
        <v>0</v>
      </c>
      <c r="FA25" s="599">
        <f t="shared" si="39"/>
        <v>0</v>
      </c>
      <c r="FB25" s="498">
        <v>0</v>
      </c>
      <c r="FC25" s="184"/>
      <c r="FD25" s="579">
        <f t="shared" si="71"/>
        <v>0</v>
      </c>
      <c r="FE25" s="500">
        <v>0</v>
      </c>
      <c r="FF25" s="576">
        <f t="shared" si="40"/>
        <v>0</v>
      </c>
      <c r="FG25" s="475">
        <v>0</v>
      </c>
      <c r="FH25" s="475">
        <v>0</v>
      </c>
      <c r="FI25" s="476">
        <v>0</v>
      </c>
      <c r="FJ25" s="475">
        <v>0</v>
      </c>
      <c r="FK25" s="476">
        <v>0</v>
      </c>
      <c r="FL25" s="475">
        <v>0</v>
      </c>
      <c r="FM25" s="476">
        <v>0</v>
      </c>
      <c r="FN25" s="475">
        <v>0</v>
      </c>
      <c r="FO25" s="476">
        <v>0</v>
      </c>
      <c r="FP25" s="475">
        <v>0</v>
      </c>
      <c r="FQ25" s="476">
        <v>0</v>
      </c>
      <c r="FR25" s="475">
        <v>0</v>
      </c>
      <c r="FS25" s="476">
        <v>0</v>
      </c>
      <c r="FT25" s="475">
        <v>0</v>
      </c>
      <c r="FU25" s="476">
        <v>0</v>
      </c>
      <c r="FV25" s="475">
        <v>0</v>
      </c>
      <c r="FW25" s="476">
        <v>0</v>
      </c>
      <c r="FX25" s="475">
        <v>0</v>
      </c>
      <c r="FY25" s="476">
        <v>0</v>
      </c>
      <c r="FZ25" s="475">
        <v>0</v>
      </c>
      <c r="GA25" s="476">
        <v>0</v>
      </c>
      <c r="GB25" s="475">
        <v>0</v>
      </c>
      <c r="GC25" s="476">
        <v>0</v>
      </c>
      <c r="GD25" s="577">
        <f t="shared" si="65"/>
        <v>0</v>
      </c>
      <c r="GE25" s="578">
        <f t="shared" si="41"/>
        <v>0</v>
      </c>
      <c r="GF25" s="498">
        <v>0</v>
      </c>
      <c r="GG25" s="180"/>
      <c r="GH25" s="559">
        <f t="shared" si="73"/>
        <v>0</v>
      </c>
      <c r="GI25" s="500">
        <v>0</v>
      </c>
      <c r="GJ25" s="557">
        <f t="shared" si="42"/>
        <v>0</v>
      </c>
      <c r="GK25" s="475">
        <v>0</v>
      </c>
      <c r="GL25" s="475">
        <v>0</v>
      </c>
      <c r="GM25" s="476">
        <v>0</v>
      </c>
      <c r="GN25" s="475">
        <v>0</v>
      </c>
      <c r="GO25" s="476">
        <v>0</v>
      </c>
      <c r="GP25" s="475">
        <v>0</v>
      </c>
      <c r="GQ25" s="476">
        <v>0</v>
      </c>
      <c r="GR25" s="475">
        <v>0</v>
      </c>
      <c r="GS25" s="476">
        <v>0</v>
      </c>
      <c r="GT25" s="475">
        <v>0</v>
      </c>
      <c r="GU25" s="476">
        <v>0</v>
      </c>
      <c r="GV25" s="475">
        <v>0</v>
      </c>
      <c r="GW25" s="476">
        <v>0</v>
      </c>
      <c r="GX25" s="475">
        <v>0</v>
      </c>
      <c r="GY25" s="476">
        <v>0</v>
      </c>
      <c r="GZ25" s="475">
        <v>0</v>
      </c>
      <c r="HA25" s="476">
        <v>0</v>
      </c>
      <c r="HB25" s="475">
        <v>0</v>
      </c>
      <c r="HC25" s="476">
        <v>0</v>
      </c>
      <c r="HD25" s="475">
        <v>0</v>
      </c>
      <c r="HE25" s="476">
        <v>0</v>
      </c>
      <c r="HF25" s="475">
        <v>0</v>
      </c>
      <c r="HG25" s="476">
        <v>0</v>
      </c>
      <c r="HH25" s="558">
        <f t="shared" si="59"/>
        <v>0</v>
      </c>
      <c r="HI25" s="558">
        <f t="shared" si="43"/>
        <v>0</v>
      </c>
      <c r="HJ25" s="498">
        <v>0</v>
      </c>
      <c r="HK25" s="180"/>
      <c r="HL25" s="520">
        <f t="shared" si="74"/>
        <v>0</v>
      </c>
      <c r="HM25" s="500">
        <v>0</v>
      </c>
      <c r="HN25" s="516">
        <f t="shared" si="44"/>
        <v>0</v>
      </c>
      <c r="HO25" s="475">
        <v>0</v>
      </c>
      <c r="HP25" s="475">
        <v>0</v>
      </c>
      <c r="HQ25" s="476">
        <v>0</v>
      </c>
      <c r="HR25" s="475">
        <v>0</v>
      </c>
      <c r="HS25" s="476">
        <v>0</v>
      </c>
      <c r="HT25" s="475">
        <v>0</v>
      </c>
      <c r="HU25" s="476">
        <v>0</v>
      </c>
      <c r="HV25" s="475">
        <v>0</v>
      </c>
      <c r="HW25" s="476">
        <v>0</v>
      </c>
      <c r="HX25" s="475">
        <v>0</v>
      </c>
      <c r="HY25" s="476">
        <v>0</v>
      </c>
      <c r="HZ25" s="475">
        <v>0</v>
      </c>
      <c r="IA25" s="476">
        <v>0</v>
      </c>
      <c r="IB25" s="475">
        <v>0</v>
      </c>
      <c r="IC25" s="476">
        <v>0</v>
      </c>
      <c r="ID25" s="475">
        <v>0</v>
      </c>
      <c r="IE25" s="476">
        <v>0</v>
      </c>
      <c r="IF25" s="475">
        <v>0</v>
      </c>
      <c r="IG25" s="476">
        <v>0</v>
      </c>
      <c r="IH25" s="475">
        <v>0</v>
      </c>
      <c r="II25" s="476">
        <v>0</v>
      </c>
      <c r="IJ25" s="475">
        <v>0</v>
      </c>
      <c r="IK25" s="476">
        <v>0</v>
      </c>
      <c r="IL25" s="517">
        <f t="shared" si="61"/>
        <v>0</v>
      </c>
      <c r="IM25" s="518">
        <f t="shared" si="45"/>
        <v>0</v>
      </c>
      <c r="IN25" s="498">
        <v>0</v>
      </c>
      <c r="IO25" s="180"/>
      <c r="IP25" s="512">
        <f t="shared" si="14"/>
        <v>0</v>
      </c>
      <c r="IQ25" s="500">
        <v>0</v>
      </c>
      <c r="IR25" s="521">
        <f t="shared" si="46"/>
        <v>0</v>
      </c>
      <c r="IS25" s="475">
        <v>0</v>
      </c>
      <c r="IT25" s="475">
        <v>0</v>
      </c>
      <c r="IU25" s="476">
        <v>0</v>
      </c>
      <c r="IV25" s="475">
        <v>0</v>
      </c>
      <c r="IW25" s="476">
        <v>0</v>
      </c>
      <c r="IX25" s="475">
        <v>0</v>
      </c>
      <c r="IY25" s="476">
        <v>0</v>
      </c>
      <c r="IZ25" s="475">
        <v>0</v>
      </c>
      <c r="JA25" s="476">
        <v>0</v>
      </c>
      <c r="JB25" s="475">
        <v>0</v>
      </c>
      <c r="JC25" s="476">
        <v>0</v>
      </c>
      <c r="JD25" s="475">
        <v>0</v>
      </c>
      <c r="JE25" s="476">
        <v>0</v>
      </c>
      <c r="JF25" s="475">
        <v>0</v>
      </c>
      <c r="JG25" s="476">
        <v>0</v>
      </c>
      <c r="JH25" s="475">
        <v>0</v>
      </c>
      <c r="JI25" s="476">
        <v>0</v>
      </c>
      <c r="JJ25" s="475">
        <v>0</v>
      </c>
      <c r="JK25" s="476">
        <v>0</v>
      </c>
      <c r="JL25" s="475">
        <v>0</v>
      </c>
      <c r="JM25" s="476">
        <v>0</v>
      </c>
      <c r="JN25" s="475">
        <v>0</v>
      </c>
      <c r="JO25" s="476">
        <v>0</v>
      </c>
      <c r="JP25" s="501">
        <f t="shared" si="62"/>
        <v>0</v>
      </c>
      <c r="JQ25" s="502">
        <f t="shared" si="47"/>
        <v>0</v>
      </c>
      <c r="JR25" s="498">
        <v>0</v>
      </c>
      <c r="JS25" s="180"/>
      <c r="JT25" s="460"/>
      <c r="JU25" s="473"/>
      <c r="JV25" s="473"/>
      <c r="JW25" s="474"/>
      <c r="JX25" s="475"/>
      <c r="JY25" s="476"/>
      <c r="JZ25" s="477"/>
      <c r="KA25" s="477"/>
      <c r="KB25" s="477"/>
      <c r="KC25" s="477"/>
      <c r="KD25" s="477"/>
      <c r="KE25" s="477"/>
      <c r="KF25" s="477"/>
      <c r="KG25" s="477"/>
      <c r="KH25" s="477"/>
      <c r="KI25" s="477"/>
      <c r="KJ25" s="477"/>
      <c r="KK25" s="477"/>
      <c r="KL25" s="477"/>
      <c r="KM25" s="477"/>
      <c r="KN25" s="477"/>
      <c r="KO25" s="477"/>
      <c r="KP25" s="477"/>
      <c r="KQ25" s="477"/>
      <c r="KR25" s="477"/>
      <c r="KS25" s="477"/>
      <c r="KT25" s="478">
        <f t="shared" si="48"/>
        <v>0</v>
      </c>
      <c r="KU25" s="479">
        <f t="shared" si="49"/>
        <v>0</v>
      </c>
      <c r="KV25" s="377"/>
      <c r="KW25" s="184"/>
      <c r="KX25" s="451">
        <f t="shared" si="16"/>
        <v>0</v>
      </c>
      <c r="KY25" s="475">
        <f t="shared" si="17"/>
        <v>0</v>
      </c>
      <c r="KZ25" s="186">
        <f t="shared" si="50"/>
        <v>0</v>
      </c>
      <c r="LA25" s="443"/>
      <c r="LB25" s="451">
        <f t="shared" si="18"/>
        <v>0</v>
      </c>
      <c r="LC25" s="438">
        <f t="shared" si="19"/>
        <v>0</v>
      </c>
      <c r="LD25" s="445"/>
      <c r="LE25" s="452">
        <f t="shared" si="51"/>
        <v>0</v>
      </c>
      <c r="LG25" s="424">
        <f t="shared" si="20"/>
        <v>0</v>
      </c>
      <c r="LH25" s="440">
        <f t="shared" si="52"/>
        <v>0</v>
      </c>
      <c r="LK25" s="182"/>
    </row>
    <row r="26" spans="1:323" s="127" customFormat="1" ht="19" hidden="1" customHeight="1" x14ac:dyDescent="0.2">
      <c r="A26" s="55">
        <v>119</v>
      </c>
      <c r="B26" s="103"/>
      <c r="C26" s="278"/>
      <c r="D26" s="80"/>
      <c r="E26" s="56"/>
      <c r="F26" s="384"/>
      <c r="G26" s="90"/>
      <c r="H26" s="430">
        <f t="shared" si="55"/>
        <v>0</v>
      </c>
      <c r="I26" s="385"/>
      <c r="J26" s="431">
        <f t="shared" si="63"/>
        <v>0</v>
      </c>
      <c r="K26" s="90"/>
      <c r="L26" s="432">
        <f t="shared" si="21"/>
        <v>0</v>
      </c>
      <c r="M26" s="83"/>
      <c r="N26" s="385"/>
      <c r="O26" s="90"/>
      <c r="P26" s="58">
        <f>E26-O26</f>
        <v>0</v>
      </c>
      <c r="Q26" s="83"/>
      <c r="R26" s="385"/>
      <c r="S26" s="90"/>
      <c r="T26" s="58">
        <f>E26-S26</f>
        <v>0</v>
      </c>
      <c r="U26" s="83"/>
      <c r="V26" s="385"/>
      <c r="W26" s="90"/>
      <c r="X26" s="58">
        <f>E26-W26</f>
        <v>0</v>
      </c>
      <c r="Y26" s="83"/>
      <c r="Z26" s="385"/>
      <c r="AA26" s="90"/>
      <c r="AB26" s="58">
        <f>E26-AA26</f>
        <v>0</v>
      </c>
      <c r="AC26" s="57"/>
      <c r="AD26" s="28"/>
      <c r="AE26" s="678">
        <f t="shared" si="0"/>
        <v>0</v>
      </c>
      <c r="AF26" s="674">
        <f t="shared" si="26"/>
        <v>0</v>
      </c>
      <c r="AG26" s="675">
        <f t="shared" si="1"/>
        <v>0</v>
      </c>
      <c r="AH26" s="679">
        <f t="shared" si="27"/>
        <v>0</v>
      </c>
      <c r="AI26" s="183"/>
      <c r="AJ26" s="433" t="e">
        <f>#REF!</f>
        <v>#REF!</v>
      </c>
      <c r="AK26" s="434">
        <f t="shared" ref="AK26:AL27" si="75">B26</f>
        <v>0</v>
      </c>
      <c r="AL26" s="435">
        <f t="shared" si="75"/>
        <v>0</v>
      </c>
      <c r="AM26" s="194"/>
      <c r="AN26" s="661">
        <f t="shared" si="72"/>
        <v>0</v>
      </c>
      <c r="AO26" s="500"/>
      <c r="AP26" s="659">
        <f t="shared" si="30"/>
        <v>0</v>
      </c>
      <c r="AQ26" s="475">
        <v>0</v>
      </c>
      <c r="AR26" s="475">
        <v>0</v>
      </c>
      <c r="AS26" s="476"/>
      <c r="AT26" s="475">
        <v>0</v>
      </c>
      <c r="AU26" s="476"/>
      <c r="AV26" s="475">
        <v>0</v>
      </c>
      <c r="AW26" s="476"/>
      <c r="AX26" s="475">
        <v>0</v>
      </c>
      <c r="AY26" s="476"/>
      <c r="AZ26" s="475">
        <v>0</v>
      </c>
      <c r="BA26" s="476"/>
      <c r="BB26" s="475">
        <v>0</v>
      </c>
      <c r="BC26" s="476"/>
      <c r="BD26" s="475">
        <v>0</v>
      </c>
      <c r="BE26" s="476"/>
      <c r="BF26" s="475">
        <v>0</v>
      </c>
      <c r="BG26" s="476"/>
      <c r="BH26" s="475">
        <v>0</v>
      </c>
      <c r="BI26" s="476"/>
      <c r="BJ26" s="475">
        <v>0</v>
      </c>
      <c r="BK26" s="476"/>
      <c r="BL26" s="475">
        <v>0</v>
      </c>
      <c r="BM26" s="476"/>
      <c r="BN26" s="660">
        <f>AR26+AT26+AV26+AX26+AZ26+BB26+BD26+BF26+BH26+BJ26+BL26</f>
        <v>0</v>
      </c>
      <c r="BO26" s="660">
        <f t="shared" si="31"/>
        <v>0</v>
      </c>
      <c r="BP26" s="498">
        <v>0</v>
      </c>
      <c r="BQ26" s="189"/>
      <c r="BR26" s="641">
        <f t="shared" si="32"/>
        <v>0</v>
      </c>
      <c r="BS26" s="500"/>
      <c r="BT26" s="639">
        <f t="shared" si="33"/>
        <v>0</v>
      </c>
      <c r="BU26" s="475">
        <v>0</v>
      </c>
      <c r="BV26" s="475">
        <v>0</v>
      </c>
      <c r="BW26" s="476"/>
      <c r="BX26" s="475">
        <v>0</v>
      </c>
      <c r="BY26" s="476"/>
      <c r="BZ26" s="475">
        <v>0</v>
      </c>
      <c r="CA26" s="476"/>
      <c r="CB26" s="475">
        <v>0</v>
      </c>
      <c r="CC26" s="476"/>
      <c r="CD26" s="475">
        <v>0</v>
      </c>
      <c r="CE26" s="476"/>
      <c r="CF26" s="475">
        <v>0</v>
      </c>
      <c r="CG26" s="476"/>
      <c r="CH26" s="475">
        <v>0</v>
      </c>
      <c r="CI26" s="476"/>
      <c r="CJ26" s="475">
        <v>0</v>
      </c>
      <c r="CK26" s="476"/>
      <c r="CL26" s="475">
        <v>0</v>
      </c>
      <c r="CM26" s="476"/>
      <c r="CN26" s="475">
        <v>0</v>
      </c>
      <c r="CO26" s="476"/>
      <c r="CP26" s="475">
        <v>0</v>
      </c>
      <c r="CQ26" s="476"/>
      <c r="CR26" s="640">
        <f>+BV26+BX26+BZ26+CB26+CD26+CF26+CH26+CJ26+CL26+CN26+CP26</f>
        <v>0</v>
      </c>
      <c r="CS26" s="640">
        <f t="shared" si="35"/>
        <v>0</v>
      </c>
      <c r="CT26" s="498">
        <v>0</v>
      </c>
      <c r="CU26" s="189"/>
      <c r="CV26" s="622">
        <f t="shared" si="4"/>
        <v>0</v>
      </c>
      <c r="CW26" s="500"/>
      <c r="CX26" s="620">
        <f t="shared" si="36"/>
        <v>0</v>
      </c>
      <c r="CY26" s="475">
        <v>0</v>
      </c>
      <c r="CZ26" s="475">
        <v>0</v>
      </c>
      <c r="DA26" s="476"/>
      <c r="DB26" s="475">
        <v>0</v>
      </c>
      <c r="DC26" s="476"/>
      <c r="DD26" s="475">
        <v>0</v>
      </c>
      <c r="DE26" s="476"/>
      <c r="DF26" s="475">
        <v>0</v>
      </c>
      <c r="DG26" s="476"/>
      <c r="DH26" s="475">
        <v>0</v>
      </c>
      <c r="DI26" s="476"/>
      <c r="DJ26" s="475">
        <v>0</v>
      </c>
      <c r="DK26" s="476"/>
      <c r="DL26" s="475">
        <v>0</v>
      </c>
      <c r="DM26" s="476"/>
      <c r="DN26" s="475">
        <v>0</v>
      </c>
      <c r="DO26" s="476"/>
      <c r="DP26" s="475">
        <v>0</v>
      </c>
      <c r="DQ26" s="476"/>
      <c r="DR26" s="475">
        <v>0</v>
      </c>
      <c r="DS26" s="476"/>
      <c r="DT26" s="475">
        <v>0</v>
      </c>
      <c r="DU26" s="476"/>
      <c r="DV26" s="621">
        <f>+CZ26+DB26+DD26+DF26+DH26+DJ26+DL26+DN26+DP26+DR26+DT26</f>
        <v>0</v>
      </c>
      <c r="DW26" s="621">
        <f t="shared" si="37"/>
        <v>0</v>
      </c>
      <c r="DX26" s="498">
        <v>0</v>
      </c>
      <c r="DY26" s="74"/>
      <c r="DZ26" s="600">
        <f t="shared" si="6"/>
        <v>0</v>
      </c>
      <c r="EA26" s="500"/>
      <c r="EB26" s="597">
        <f t="shared" si="38"/>
        <v>0</v>
      </c>
      <c r="EC26" s="475">
        <v>0</v>
      </c>
      <c r="ED26" s="475">
        <v>0</v>
      </c>
      <c r="EE26" s="476"/>
      <c r="EF26" s="475">
        <v>0</v>
      </c>
      <c r="EG26" s="476"/>
      <c r="EH26" s="475">
        <v>0</v>
      </c>
      <c r="EI26" s="476"/>
      <c r="EJ26" s="475">
        <v>0</v>
      </c>
      <c r="EK26" s="476"/>
      <c r="EL26" s="475">
        <v>0</v>
      </c>
      <c r="EM26" s="476"/>
      <c r="EN26" s="475">
        <v>0</v>
      </c>
      <c r="EO26" s="476"/>
      <c r="EP26" s="475">
        <v>0</v>
      </c>
      <c r="EQ26" s="476"/>
      <c r="ER26" s="475">
        <v>0</v>
      </c>
      <c r="ES26" s="476"/>
      <c r="ET26" s="475">
        <v>0</v>
      </c>
      <c r="EU26" s="476"/>
      <c r="EV26" s="475">
        <v>0</v>
      </c>
      <c r="EW26" s="476"/>
      <c r="EX26" s="475">
        <v>0</v>
      </c>
      <c r="EY26" s="476"/>
      <c r="EZ26" s="598">
        <f>ED26+EF26+EH26+EJ26+EL26+EN26+EP26+ER26+ET26+EV26+EX26</f>
        <v>0</v>
      </c>
      <c r="FA26" s="599">
        <f t="shared" si="39"/>
        <v>0</v>
      </c>
      <c r="FB26" s="498">
        <v>0</v>
      </c>
      <c r="FC26" s="184"/>
      <c r="FD26" s="579">
        <f>FI26+FK26+FM26+FO26+FQ26+FS26+FU26+FW26+FY26+GA26+GC26</f>
        <v>0</v>
      </c>
      <c r="FE26" s="500">
        <v>0</v>
      </c>
      <c r="FF26" s="576">
        <f t="shared" si="40"/>
        <v>0</v>
      </c>
      <c r="FG26" s="475">
        <v>0</v>
      </c>
      <c r="FH26" s="475">
        <v>0</v>
      </c>
      <c r="FI26" s="476">
        <v>0</v>
      </c>
      <c r="FJ26" s="475">
        <v>0</v>
      </c>
      <c r="FK26" s="476">
        <v>0</v>
      </c>
      <c r="FL26" s="475">
        <v>0</v>
      </c>
      <c r="FM26" s="476">
        <v>0</v>
      </c>
      <c r="FN26" s="475">
        <v>0</v>
      </c>
      <c r="FO26" s="476">
        <v>0</v>
      </c>
      <c r="FP26" s="475">
        <v>0</v>
      </c>
      <c r="FQ26" s="476">
        <v>0</v>
      </c>
      <c r="FR26" s="475">
        <v>0</v>
      </c>
      <c r="FS26" s="476">
        <v>0</v>
      </c>
      <c r="FT26" s="475">
        <v>0</v>
      </c>
      <c r="FU26" s="476">
        <v>0</v>
      </c>
      <c r="FV26" s="475">
        <v>0</v>
      </c>
      <c r="FW26" s="476">
        <v>0</v>
      </c>
      <c r="FX26" s="475">
        <v>0</v>
      </c>
      <c r="FY26" s="476">
        <v>0</v>
      </c>
      <c r="FZ26" s="475">
        <v>0</v>
      </c>
      <c r="GA26" s="476">
        <v>0</v>
      </c>
      <c r="GB26" s="475">
        <v>0</v>
      </c>
      <c r="GC26" s="476">
        <v>0</v>
      </c>
      <c r="GD26" s="577">
        <f>+FH26+FJ26+FL26+FN26+FP26+FR26+FT26+FV26+FX26+FZ26+GB26</f>
        <v>0</v>
      </c>
      <c r="GE26" s="578">
        <f t="shared" si="41"/>
        <v>0</v>
      </c>
      <c r="GF26" s="498">
        <v>0</v>
      </c>
      <c r="GG26" s="180"/>
      <c r="GH26" s="559">
        <f>GM26+GO26+GQ26+GS26+GU26+GW26+GY26+HA26+HC26+HE26+HG26</f>
        <v>0</v>
      </c>
      <c r="GI26" s="500">
        <v>0</v>
      </c>
      <c r="GJ26" s="557">
        <f t="shared" si="42"/>
        <v>0</v>
      </c>
      <c r="GK26" s="475">
        <v>0</v>
      </c>
      <c r="GL26" s="475">
        <v>0</v>
      </c>
      <c r="GM26" s="476">
        <v>0</v>
      </c>
      <c r="GN26" s="475">
        <v>0</v>
      </c>
      <c r="GO26" s="476">
        <v>0</v>
      </c>
      <c r="GP26" s="475">
        <v>0</v>
      </c>
      <c r="GQ26" s="476">
        <v>0</v>
      </c>
      <c r="GR26" s="475">
        <v>0</v>
      </c>
      <c r="GS26" s="476">
        <v>0</v>
      </c>
      <c r="GT26" s="475">
        <v>0</v>
      </c>
      <c r="GU26" s="476">
        <v>0</v>
      </c>
      <c r="GV26" s="475">
        <v>0</v>
      </c>
      <c r="GW26" s="476">
        <v>0</v>
      </c>
      <c r="GX26" s="475">
        <v>0</v>
      </c>
      <c r="GY26" s="476">
        <v>0</v>
      </c>
      <c r="GZ26" s="475">
        <v>0</v>
      </c>
      <c r="HA26" s="476">
        <v>0</v>
      </c>
      <c r="HB26" s="475">
        <v>0</v>
      </c>
      <c r="HC26" s="476">
        <v>0</v>
      </c>
      <c r="HD26" s="475">
        <v>0</v>
      </c>
      <c r="HE26" s="476">
        <v>0</v>
      </c>
      <c r="HF26" s="475">
        <v>0</v>
      </c>
      <c r="HG26" s="476">
        <v>0</v>
      </c>
      <c r="HH26" s="558">
        <f>+GL26+GN26+GP26+GR26+GT26+GV26+GX26+GZ26+HB26+HD26+HF26</f>
        <v>0</v>
      </c>
      <c r="HI26" s="558">
        <f t="shared" si="43"/>
        <v>0</v>
      </c>
      <c r="HJ26" s="498">
        <v>0</v>
      </c>
      <c r="HK26" s="180"/>
      <c r="HL26" s="520">
        <f>HQ26+HS26+HU26+HW26+HY26+IA26+IC26+IE26+IG26+II26+IK26</f>
        <v>0</v>
      </c>
      <c r="HM26" s="500">
        <v>0</v>
      </c>
      <c r="HN26" s="516">
        <f t="shared" si="44"/>
        <v>0</v>
      </c>
      <c r="HO26" s="475">
        <v>0</v>
      </c>
      <c r="HP26" s="475">
        <v>0</v>
      </c>
      <c r="HQ26" s="476">
        <v>0</v>
      </c>
      <c r="HR26" s="475">
        <v>0</v>
      </c>
      <c r="HS26" s="476">
        <v>0</v>
      </c>
      <c r="HT26" s="475">
        <v>0</v>
      </c>
      <c r="HU26" s="476">
        <v>0</v>
      </c>
      <c r="HV26" s="475">
        <v>0</v>
      </c>
      <c r="HW26" s="476">
        <v>0</v>
      </c>
      <c r="HX26" s="475">
        <v>0</v>
      </c>
      <c r="HY26" s="476">
        <v>0</v>
      </c>
      <c r="HZ26" s="475">
        <v>0</v>
      </c>
      <c r="IA26" s="476">
        <v>0</v>
      </c>
      <c r="IB26" s="475">
        <v>0</v>
      </c>
      <c r="IC26" s="476">
        <v>0</v>
      </c>
      <c r="ID26" s="475">
        <v>0</v>
      </c>
      <c r="IE26" s="476">
        <v>0</v>
      </c>
      <c r="IF26" s="475">
        <v>0</v>
      </c>
      <c r="IG26" s="476">
        <v>0</v>
      </c>
      <c r="IH26" s="475">
        <v>0</v>
      </c>
      <c r="II26" s="476">
        <v>0</v>
      </c>
      <c r="IJ26" s="475">
        <v>0</v>
      </c>
      <c r="IK26" s="476">
        <v>0</v>
      </c>
      <c r="IL26" s="517">
        <f>+HP26+HR26+HT26+HV26+HX26+HZ26+IB26+ID26+IF26+IH26+IJ26</f>
        <v>0</v>
      </c>
      <c r="IM26" s="518">
        <f t="shared" si="45"/>
        <v>0</v>
      </c>
      <c r="IN26" s="498">
        <v>0</v>
      </c>
      <c r="IO26" s="180"/>
      <c r="IP26" s="512">
        <f t="shared" si="14"/>
        <v>0</v>
      </c>
      <c r="IQ26" s="500">
        <v>0</v>
      </c>
      <c r="IR26" s="521">
        <f t="shared" si="46"/>
        <v>0</v>
      </c>
      <c r="IS26" s="475">
        <v>0</v>
      </c>
      <c r="IT26" s="475">
        <v>0</v>
      </c>
      <c r="IU26" s="476">
        <v>0</v>
      </c>
      <c r="IV26" s="475">
        <v>0</v>
      </c>
      <c r="IW26" s="476">
        <v>0</v>
      </c>
      <c r="IX26" s="475">
        <v>0</v>
      </c>
      <c r="IY26" s="476">
        <v>0</v>
      </c>
      <c r="IZ26" s="475">
        <v>0</v>
      </c>
      <c r="JA26" s="476">
        <v>0</v>
      </c>
      <c r="JB26" s="475">
        <v>0</v>
      </c>
      <c r="JC26" s="476">
        <v>0</v>
      </c>
      <c r="JD26" s="475">
        <v>0</v>
      </c>
      <c r="JE26" s="476">
        <v>0</v>
      </c>
      <c r="JF26" s="475">
        <v>0</v>
      </c>
      <c r="JG26" s="476">
        <v>0</v>
      </c>
      <c r="JH26" s="475">
        <v>0</v>
      </c>
      <c r="JI26" s="476">
        <v>0</v>
      </c>
      <c r="JJ26" s="475">
        <v>0</v>
      </c>
      <c r="JK26" s="476">
        <v>0</v>
      </c>
      <c r="JL26" s="475">
        <v>0</v>
      </c>
      <c r="JM26" s="476">
        <v>0</v>
      </c>
      <c r="JN26" s="475">
        <v>0</v>
      </c>
      <c r="JO26" s="476">
        <v>0</v>
      </c>
      <c r="JP26" s="501">
        <f>+IT26+IV26+IX26+IZ26+JB26+JD26+JF26+JH26+JJ26+JL26+JN26</f>
        <v>0</v>
      </c>
      <c r="JQ26" s="502">
        <f t="shared" si="47"/>
        <v>0</v>
      </c>
      <c r="JR26" s="498">
        <v>0</v>
      </c>
      <c r="JS26" s="180"/>
      <c r="JT26" s="460"/>
      <c r="JU26" s="473"/>
      <c r="JV26" s="473"/>
      <c r="JW26" s="474"/>
      <c r="JX26" s="475"/>
      <c r="JY26" s="476"/>
      <c r="JZ26" s="477"/>
      <c r="KA26" s="477"/>
      <c r="KB26" s="477"/>
      <c r="KC26" s="477"/>
      <c r="KD26" s="477"/>
      <c r="KE26" s="477"/>
      <c r="KF26" s="477"/>
      <c r="KG26" s="477"/>
      <c r="KH26" s="477"/>
      <c r="KI26" s="477"/>
      <c r="KJ26" s="477"/>
      <c r="KK26" s="477"/>
      <c r="KL26" s="477"/>
      <c r="KM26" s="477"/>
      <c r="KN26" s="477"/>
      <c r="KO26" s="477"/>
      <c r="KP26" s="477"/>
      <c r="KQ26" s="477"/>
      <c r="KR26" s="477"/>
      <c r="KS26" s="477"/>
      <c r="KT26" s="478">
        <f t="shared" si="48"/>
        <v>0</v>
      </c>
      <c r="KU26" s="479">
        <f t="shared" si="49"/>
        <v>0</v>
      </c>
      <c r="KV26" s="377"/>
      <c r="KW26" s="184"/>
      <c r="KX26" s="451">
        <f t="shared" si="16"/>
        <v>0</v>
      </c>
      <c r="KY26" s="475">
        <f t="shared" si="17"/>
        <v>0</v>
      </c>
      <c r="KZ26" s="186">
        <f>SUM(KX26:KY26)</f>
        <v>0</v>
      </c>
      <c r="LA26" s="443"/>
      <c r="LB26" s="451">
        <f t="shared" si="18"/>
        <v>0</v>
      </c>
      <c r="LC26" s="438">
        <f t="shared" si="19"/>
        <v>0</v>
      </c>
      <c r="LD26" s="445"/>
      <c r="LE26" s="452">
        <f t="shared" si="51"/>
        <v>0</v>
      </c>
      <c r="LG26" s="424">
        <f t="shared" si="20"/>
        <v>0</v>
      </c>
      <c r="LH26" s="440">
        <f t="shared" si="52"/>
        <v>0</v>
      </c>
      <c r="LK26" s="182"/>
    </row>
    <row r="27" spans="1:323" s="127" customFormat="1" ht="19" hidden="1" customHeight="1" x14ac:dyDescent="0.2">
      <c r="A27" s="55">
        <v>120</v>
      </c>
      <c r="B27" s="103"/>
      <c r="C27" s="278"/>
      <c r="D27" s="80"/>
      <c r="E27" s="56"/>
      <c r="F27" s="384"/>
      <c r="G27" s="90"/>
      <c r="H27" s="430">
        <f t="shared" si="55"/>
        <v>0</v>
      </c>
      <c r="I27" s="385"/>
      <c r="J27" s="431">
        <f t="shared" si="63"/>
        <v>0</v>
      </c>
      <c r="K27" s="90"/>
      <c r="L27" s="432">
        <f t="shared" si="21"/>
        <v>0</v>
      </c>
      <c r="M27" s="83"/>
      <c r="N27" s="385"/>
      <c r="O27" s="90"/>
      <c r="P27" s="58">
        <f>E27-O27</f>
        <v>0</v>
      </c>
      <c r="Q27" s="83"/>
      <c r="R27" s="385"/>
      <c r="S27" s="90"/>
      <c r="T27" s="58">
        <f>E27-S27</f>
        <v>0</v>
      </c>
      <c r="U27" s="83"/>
      <c r="V27" s="385"/>
      <c r="W27" s="90"/>
      <c r="X27" s="58">
        <f>E27-W27</f>
        <v>0</v>
      </c>
      <c r="Y27" s="83"/>
      <c r="Z27" s="385"/>
      <c r="AA27" s="90"/>
      <c r="AB27" s="58">
        <f>E27-AA27</f>
        <v>0</v>
      </c>
      <c r="AC27" s="57"/>
      <c r="AD27" s="28"/>
      <c r="AE27" s="678">
        <f t="shared" si="0"/>
        <v>0</v>
      </c>
      <c r="AF27" s="674">
        <f t="shared" si="26"/>
        <v>0</v>
      </c>
      <c r="AG27" s="675">
        <f t="shared" si="1"/>
        <v>0</v>
      </c>
      <c r="AH27" s="679">
        <f t="shared" si="27"/>
        <v>0</v>
      </c>
      <c r="AI27" s="183"/>
      <c r="AJ27" s="433" t="e">
        <f>#REF!</f>
        <v>#REF!</v>
      </c>
      <c r="AK27" s="434">
        <f t="shared" si="75"/>
        <v>0</v>
      </c>
      <c r="AL27" s="435">
        <f t="shared" si="75"/>
        <v>0</v>
      </c>
      <c r="AM27" s="194"/>
      <c r="AN27" s="661">
        <f t="shared" si="72"/>
        <v>0</v>
      </c>
      <c r="AO27" s="500"/>
      <c r="AP27" s="659">
        <f t="shared" si="30"/>
        <v>0</v>
      </c>
      <c r="AQ27" s="475">
        <v>0</v>
      </c>
      <c r="AR27" s="475">
        <v>0</v>
      </c>
      <c r="AS27" s="476"/>
      <c r="AT27" s="475">
        <v>0</v>
      </c>
      <c r="AU27" s="476"/>
      <c r="AV27" s="475">
        <v>0</v>
      </c>
      <c r="AW27" s="476"/>
      <c r="AX27" s="475">
        <v>0</v>
      </c>
      <c r="AY27" s="476"/>
      <c r="AZ27" s="475">
        <v>0</v>
      </c>
      <c r="BA27" s="476"/>
      <c r="BB27" s="475">
        <v>0</v>
      </c>
      <c r="BC27" s="476"/>
      <c r="BD27" s="475">
        <v>0</v>
      </c>
      <c r="BE27" s="476"/>
      <c r="BF27" s="475">
        <v>0</v>
      </c>
      <c r="BG27" s="476"/>
      <c r="BH27" s="475">
        <v>0</v>
      </c>
      <c r="BI27" s="476"/>
      <c r="BJ27" s="475">
        <v>0</v>
      </c>
      <c r="BK27" s="476"/>
      <c r="BL27" s="475">
        <v>0</v>
      </c>
      <c r="BM27" s="476"/>
      <c r="BN27" s="660">
        <f>AR27+AT27+AV27+AX27+AZ27+BB27+BD27+BF27+BH27+BJ27+BL27</f>
        <v>0</v>
      </c>
      <c r="BO27" s="660">
        <f t="shared" si="31"/>
        <v>0</v>
      </c>
      <c r="BP27" s="498">
        <v>0</v>
      </c>
      <c r="BQ27" s="189"/>
      <c r="BR27" s="641">
        <f t="shared" si="32"/>
        <v>0</v>
      </c>
      <c r="BS27" s="500"/>
      <c r="BT27" s="639">
        <f t="shared" si="33"/>
        <v>0</v>
      </c>
      <c r="BU27" s="475">
        <v>0</v>
      </c>
      <c r="BV27" s="475">
        <v>0</v>
      </c>
      <c r="BW27" s="476"/>
      <c r="BX27" s="475">
        <v>0</v>
      </c>
      <c r="BY27" s="476"/>
      <c r="BZ27" s="475">
        <v>0</v>
      </c>
      <c r="CA27" s="476"/>
      <c r="CB27" s="475">
        <v>0</v>
      </c>
      <c r="CC27" s="476"/>
      <c r="CD27" s="475">
        <v>0</v>
      </c>
      <c r="CE27" s="476"/>
      <c r="CF27" s="475">
        <v>0</v>
      </c>
      <c r="CG27" s="476"/>
      <c r="CH27" s="475">
        <v>0</v>
      </c>
      <c r="CI27" s="476"/>
      <c r="CJ27" s="475">
        <v>0</v>
      </c>
      <c r="CK27" s="476"/>
      <c r="CL27" s="475">
        <v>0</v>
      </c>
      <c r="CM27" s="476"/>
      <c r="CN27" s="475">
        <v>0</v>
      </c>
      <c r="CO27" s="476"/>
      <c r="CP27" s="475">
        <v>0</v>
      </c>
      <c r="CQ27" s="476"/>
      <c r="CR27" s="640">
        <f>+BV27+BX27+BZ27+CB27+CD27+CF27+CH27+CJ27+CL27+CN27+CP27</f>
        <v>0</v>
      </c>
      <c r="CS27" s="640">
        <f t="shared" si="35"/>
        <v>0</v>
      </c>
      <c r="CT27" s="498">
        <v>0</v>
      </c>
      <c r="CU27" s="189"/>
      <c r="CV27" s="622">
        <f t="shared" si="4"/>
        <v>0</v>
      </c>
      <c r="CW27" s="500"/>
      <c r="CX27" s="620">
        <f t="shared" si="36"/>
        <v>0</v>
      </c>
      <c r="CY27" s="475">
        <v>0</v>
      </c>
      <c r="CZ27" s="475">
        <v>0</v>
      </c>
      <c r="DA27" s="476"/>
      <c r="DB27" s="475">
        <v>0</v>
      </c>
      <c r="DC27" s="476"/>
      <c r="DD27" s="475">
        <v>0</v>
      </c>
      <c r="DE27" s="476"/>
      <c r="DF27" s="475">
        <v>0</v>
      </c>
      <c r="DG27" s="476"/>
      <c r="DH27" s="475">
        <v>0</v>
      </c>
      <c r="DI27" s="476"/>
      <c r="DJ27" s="475">
        <v>0</v>
      </c>
      <c r="DK27" s="476"/>
      <c r="DL27" s="475">
        <v>0</v>
      </c>
      <c r="DM27" s="476"/>
      <c r="DN27" s="475">
        <v>0</v>
      </c>
      <c r="DO27" s="476"/>
      <c r="DP27" s="475">
        <v>0</v>
      </c>
      <c r="DQ27" s="476"/>
      <c r="DR27" s="475">
        <v>0</v>
      </c>
      <c r="DS27" s="476"/>
      <c r="DT27" s="475">
        <v>0</v>
      </c>
      <c r="DU27" s="476"/>
      <c r="DV27" s="621">
        <f>+CZ27+DB27+DD27+DF27+DH27+DJ27+DL27+DN27+DP27+DR27+DT27</f>
        <v>0</v>
      </c>
      <c r="DW27" s="621">
        <f t="shared" si="37"/>
        <v>0</v>
      </c>
      <c r="DX27" s="498">
        <v>0</v>
      </c>
      <c r="DY27" s="74"/>
      <c r="DZ27" s="600">
        <f t="shared" si="6"/>
        <v>0</v>
      </c>
      <c r="EA27" s="500"/>
      <c r="EB27" s="597">
        <f t="shared" si="38"/>
        <v>0</v>
      </c>
      <c r="EC27" s="475">
        <v>0</v>
      </c>
      <c r="ED27" s="475">
        <v>0</v>
      </c>
      <c r="EE27" s="476"/>
      <c r="EF27" s="475">
        <v>0</v>
      </c>
      <c r="EG27" s="476"/>
      <c r="EH27" s="475">
        <v>0</v>
      </c>
      <c r="EI27" s="476"/>
      <c r="EJ27" s="475">
        <v>0</v>
      </c>
      <c r="EK27" s="476"/>
      <c r="EL27" s="475">
        <v>0</v>
      </c>
      <c r="EM27" s="476"/>
      <c r="EN27" s="475">
        <v>0</v>
      </c>
      <c r="EO27" s="476"/>
      <c r="EP27" s="475">
        <v>0</v>
      </c>
      <c r="EQ27" s="476"/>
      <c r="ER27" s="475">
        <v>0</v>
      </c>
      <c r="ES27" s="476"/>
      <c r="ET27" s="475">
        <v>0</v>
      </c>
      <c r="EU27" s="476"/>
      <c r="EV27" s="475">
        <v>0</v>
      </c>
      <c r="EW27" s="476"/>
      <c r="EX27" s="475">
        <v>0</v>
      </c>
      <c r="EY27" s="476"/>
      <c r="EZ27" s="598">
        <f>ED27+EF27+EH27+EJ27+EL27+EN27+EP27+ER27+ET27+EV27+EX27</f>
        <v>0</v>
      </c>
      <c r="FA27" s="599">
        <f t="shared" si="39"/>
        <v>0</v>
      </c>
      <c r="FB27" s="498">
        <v>0</v>
      </c>
      <c r="FC27" s="184"/>
      <c r="FD27" s="579">
        <f>FI27+FK27+FM27+FO27+FQ27+FS27+FU27+FW27+FY27+GA27+GC27</f>
        <v>0</v>
      </c>
      <c r="FE27" s="500">
        <v>0</v>
      </c>
      <c r="FF27" s="576">
        <f t="shared" si="40"/>
        <v>0</v>
      </c>
      <c r="FG27" s="475">
        <v>0</v>
      </c>
      <c r="FH27" s="475">
        <v>0</v>
      </c>
      <c r="FI27" s="476">
        <v>0</v>
      </c>
      <c r="FJ27" s="475">
        <v>0</v>
      </c>
      <c r="FK27" s="476">
        <v>0</v>
      </c>
      <c r="FL27" s="475">
        <v>0</v>
      </c>
      <c r="FM27" s="476">
        <v>0</v>
      </c>
      <c r="FN27" s="475">
        <v>0</v>
      </c>
      <c r="FO27" s="476">
        <v>0</v>
      </c>
      <c r="FP27" s="475">
        <v>0</v>
      </c>
      <c r="FQ27" s="476">
        <v>0</v>
      </c>
      <c r="FR27" s="475">
        <v>0</v>
      </c>
      <c r="FS27" s="476">
        <v>0</v>
      </c>
      <c r="FT27" s="475">
        <v>0</v>
      </c>
      <c r="FU27" s="476">
        <v>0</v>
      </c>
      <c r="FV27" s="475">
        <v>0</v>
      </c>
      <c r="FW27" s="476">
        <v>0</v>
      </c>
      <c r="FX27" s="475">
        <v>0</v>
      </c>
      <c r="FY27" s="476">
        <v>0</v>
      </c>
      <c r="FZ27" s="475">
        <v>0</v>
      </c>
      <c r="GA27" s="476">
        <v>0</v>
      </c>
      <c r="GB27" s="475">
        <v>0</v>
      </c>
      <c r="GC27" s="476">
        <v>0</v>
      </c>
      <c r="GD27" s="577">
        <f>+FH27+FJ27+FL27+FN27+FP27+FR27+FT27+FV27+FX27+FZ27+GB27</f>
        <v>0</v>
      </c>
      <c r="GE27" s="578">
        <f t="shared" si="41"/>
        <v>0</v>
      </c>
      <c r="GF27" s="498">
        <v>0</v>
      </c>
      <c r="GG27" s="180"/>
      <c r="GH27" s="559">
        <f>GM27+GO27+GQ27+GS27+GU27+GW27+GY27+HA27+HC27+HE27+HG27</f>
        <v>0</v>
      </c>
      <c r="GI27" s="500">
        <v>0</v>
      </c>
      <c r="GJ27" s="557">
        <f t="shared" si="42"/>
        <v>0</v>
      </c>
      <c r="GK27" s="475">
        <v>0</v>
      </c>
      <c r="GL27" s="475">
        <v>0</v>
      </c>
      <c r="GM27" s="476">
        <v>0</v>
      </c>
      <c r="GN27" s="475">
        <v>0</v>
      </c>
      <c r="GO27" s="476">
        <v>0</v>
      </c>
      <c r="GP27" s="475">
        <v>0</v>
      </c>
      <c r="GQ27" s="476">
        <v>0</v>
      </c>
      <c r="GR27" s="475">
        <v>0</v>
      </c>
      <c r="GS27" s="476">
        <v>0</v>
      </c>
      <c r="GT27" s="475">
        <v>0</v>
      </c>
      <c r="GU27" s="476">
        <v>0</v>
      </c>
      <c r="GV27" s="475">
        <v>0</v>
      </c>
      <c r="GW27" s="476">
        <v>0</v>
      </c>
      <c r="GX27" s="475">
        <v>0</v>
      </c>
      <c r="GY27" s="476">
        <v>0</v>
      </c>
      <c r="GZ27" s="475">
        <v>0</v>
      </c>
      <c r="HA27" s="476">
        <v>0</v>
      </c>
      <c r="HB27" s="475">
        <v>0</v>
      </c>
      <c r="HC27" s="476">
        <v>0</v>
      </c>
      <c r="HD27" s="475">
        <v>0</v>
      </c>
      <c r="HE27" s="476">
        <v>0</v>
      </c>
      <c r="HF27" s="475">
        <v>0</v>
      </c>
      <c r="HG27" s="476">
        <v>0</v>
      </c>
      <c r="HH27" s="558">
        <f>+GL27+GN27+GP27+GR27+GT27+GV27+GX27+GZ27+HB27+HD27+HF27</f>
        <v>0</v>
      </c>
      <c r="HI27" s="558">
        <f t="shared" si="43"/>
        <v>0</v>
      </c>
      <c r="HJ27" s="498">
        <v>0</v>
      </c>
      <c r="HK27" s="180"/>
      <c r="HL27" s="520">
        <f>HQ27+HS27+HU27+HW27+HY27+IA27+IC27+IE27+IG27+II27+IK27</f>
        <v>0</v>
      </c>
      <c r="HM27" s="500">
        <v>0</v>
      </c>
      <c r="HN27" s="516">
        <f t="shared" si="44"/>
        <v>0</v>
      </c>
      <c r="HO27" s="475">
        <v>0</v>
      </c>
      <c r="HP27" s="475">
        <v>0</v>
      </c>
      <c r="HQ27" s="476">
        <v>0</v>
      </c>
      <c r="HR27" s="475">
        <v>0</v>
      </c>
      <c r="HS27" s="476">
        <v>0</v>
      </c>
      <c r="HT27" s="475">
        <v>0</v>
      </c>
      <c r="HU27" s="476">
        <v>0</v>
      </c>
      <c r="HV27" s="475">
        <v>0</v>
      </c>
      <c r="HW27" s="476">
        <v>0</v>
      </c>
      <c r="HX27" s="475">
        <v>0</v>
      </c>
      <c r="HY27" s="476">
        <v>0</v>
      </c>
      <c r="HZ27" s="475">
        <v>0</v>
      </c>
      <c r="IA27" s="476">
        <v>0</v>
      </c>
      <c r="IB27" s="475">
        <v>0</v>
      </c>
      <c r="IC27" s="476">
        <v>0</v>
      </c>
      <c r="ID27" s="475">
        <v>0</v>
      </c>
      <c r="IE27" s="476">
        <v>0</v>
      </c>
      <c r="IF27" s="475">
        <v>0</v>
      </c>
      <c r="IG27" s="476">
        <v>0</v>
      </c>
      <c r="IH27" s="475">
        <v>0</v>
      </c>
      <c r="II27" s="476">
        <v>0</v>
      </c>
      <c r="IJ27" s="475">
        <v>0</v>
      </c>
      <c r="IK27" s="476">
        <v>0</v>
      </c>
      <c r="IL27" s="517">
        <f>+HP27+HR27+HT27+HV27+HX27+HZ27+IB27+ID27+IF27+IH27+IJ27</f>
        <v>0</v>
      </c>
      <c r="IM27" s="518">
        <f t="shared" si="45"/>
        <v>0</v>
      </c>
      <c r="IN27" s="498">
        <v>0</v>
      </c>
      <c r="IO27" s="180"/>
      <c r="IP27" s="512">
        <f t="shared" si="14"/>
        <v>0</v>
      </c>
      <c r="IQ27" s="500">
        <v>0</v>
      </c>
      <c r="IR27" s="521">
        <f t="shared" si="46"/>
        <v>0</v>
      </c>
      <c r="IS27" s="475">
        <v>0</v>
      </c>
      <c r="IT27" s="475">
        <v>0</v>
      </c>
      <c r="IU27" s="476">
        <v>0</v>
      </c>
      <c r="IV27" s="475">
        <v>0</v>
      </c>
      <c r="IW27" s="476">
        <v>0</v>
      </c>
      <c r="IX27" s="475">
        <v>0</v>
      </c>
      <c r="IY27" s="476">
        <v>0</v>
      </c>
      <c r="IZ27" s="475">
        <v>0</v>
      </c>
      <c r="JA27" s="476">
        <v>0</v>
      </c>
      <c r="JB27" s="475">
        <v>0</v>
      </c>
      <c r="JC27" s="476">
        <v>0</v>
      </c>
      <c r="JD27" s="475">
        <v>0</v>
      </c>
      <c r="JE27" s="476">
        <v>0</v>
      </c>
      <c r="JF27" s="475">
        <v>0</v>
      </c>
      <c r="JG27" s="476">
        <v>0</v>
      </c>
      <c r="JH27" s="475">
        <v>0</v>
      </c>
      <c r="JI27" s="476">
        <v>0</v>
      </c>
      <c r="JJ27" s="475">
        <v>0</v>
      </c>
      <c r="JK27" s="476">
        <v>0</v>
      </c>
      <c r="JL27" s="475">
        <v>0</v>
      </c>
      <c r="JM27" s="476">
        <v>0</v>
      </c>
      <c r="JN27" s="475">
        <v>0</v>
      </c>
      <c r="JO27" s="476">
        <v>0</v>
      </c>
      <c r="JP27" s="501">
        <f>+IT27+IV27+IX27+IZ27+JB27+JD27+JF27+JH27+JJ27+JL27+JN27</f>
        <v>0</v>
      </c>
      <c r="JQ27" s="502">
        <f t="shared" si="47"/>
        <v>0</v>
      </c>
      <c r="JR27" s="498">
        <v>0</v>
      </c>
      <c r="JS27" s="180"/>
      <c r="JT27" s="460"/>
      <c r="JU27" s="473"/>
      <c r="JV27" s="473"/>
      <c r="JW27" s="474"/>
      <c r="JX27" s="475"/>
      <c r="JY27" s="476"/>
      <c r="JZ27" s="477"/>
      <c r="KA27" s="477"/>
      <c r="KB27" s="477"/>
      <c r="KC27" s="477"/>
      <c r="KD27" s="477"/>
      <c r="KE27" s="477"/>
      <c r="KF27" s="477"/>
      <c r="KG27" s="477"/>
      <c r="KH27" s="477"/>
      <c r="KI27" s="477"/>
      <c r="KJ27" s="477"/>
      <c r="KK27" s="477"/>
      <c r="KL27" s="477"/>
      <c r="KM27" s="477"/>
      <c r="KN27" s="477"/>
      <c r="KO27" s="477"/>
      <c r="KP27" s="477"/>
      <c r="KQ27" s="477"/>
      <c r="KR27" s="477"/>
      <c r="KS27" s="477"/>
      <c r="KT27" s="478">
        <f t="shared" si="48"/>
        <v>0</v>
      </c>
      <c r="KU27" s="479">
        <f t="shared" si="49"/>
        <v>0</v>
      </c>
      <c r="KV27" s="377"/>
      <c r="KW27" s="184"/>
      <c r="KX27" s="451">
        <f t="shared" si="16"/>
        <v>0</v>
      </c>
      <c r="KY27" s="475">
        <f t="shared" si="17"/>
        <v>0</v>
      </c>
      <c r="KZ27" s="186">
        <f>SUM(KX27:KY27)</f>
        <v>0</v>
      </c>
      <c r="LA27" s="443"/>
      <c r="LB27" s="451">
        <f t="shared" si="18"/>
        <v>0</v>
      </c>
      <c r="LC27" s="438">
        <f t="shared" si="19"/>
        <v>0</v>
      </c>
      <c r="LD27" s="445"/>
      <c r="LE27" s="452">
        <f t="shared" si="51"/>
        <v>0</v>
      </c>
      <c r="LG27" s="424">
        <f t="shared" si="20"/>
        <v>0</v>
      </c>
      <c r="LH27" s="440">
        <f t="shared" si="52"/>
        <v>0</v>
      </c>
      <c r="LK27" s="182"/>
    </row>
    <row r="28" spans="1:323" s="188" customFormat="1" ht="19" hidden="1" customHeight="1" x14ac:dyDescent="0.2">
      <c r="A28" s="55">
        <v>121</v>
      </c>
      <c r="B28" s="103"/>
      <c r="C28" s="45"/>
      <c r="D28" s="80"/>
      <c r="E28" s="56"/>
      <c r="F28" s="384"/>
      <c r="G28" s="90"/>
      <c r="H28" s="430">
        <f t="shared" si="55"/>
        <v>0</v>
      </c>
      <c r="I28" s="385"/>
      <c r="J28" s="431">
        <f t="shared" si="63"/>
        <v>0</v>
      </c>
      <c r="K28" s="90"/>
      <c r="L28" s="432">
        <f t="shared" si="21"/>
        <v>0</v>
      </c>
      <c r="M28" s="83"/>
      <c r="N28" s="385"/>
      <c r="O28" s="90"/>
      <c r="P28" s="58">
        <f t="shared" si="22"/>
        <v>0</v>
      </c>
      <c r="Q28" s="83"/>
      <c r="R28" s="385"/>
      <c r="S28" s="90"/>
      <c r="T28" s="58">
        <f t="shared" si="23"/>
        <v>0</v>
      </c>
      <c r="U28" s="83"/>
      <c r="V28" s="385"/>
      <c r="W28" s="90"/>
      <c r="X28" s="58">
        <f t="shared" si="24"/>
        <v>0</v>
      </c>
      <c r="Y28" s="83"/>
      <c r="Z28" s="385"/>
      <c r="AA28" s="90"/>
      <c r="AB28" s="58">
        <f t="shared" si="25"/>
        <v>0</v>
      </c>
      <c r="AC28" s="57"/>
      <c r="AD28" s="28"/>
      <c r="AE28" s="678">
        <f t="shared" si="0"/>
        <v>0</v>
      </c>
      <c r="AF28" s="674">
        <f t="shared" si="26"/>
        <v>0</v>
      </c>
      <c r="AG28" s="675">
        <f t="shared" si="1"/>
        <v>0</v>
      </c>
      <c r="AH28" s="679">
        <f t="shared" si="27"/>
        <v>0</v>
      </c>
      <c r="AI28" s="183"/>
      <c r="AJ28" s="433" t="e">
        <f>#REF!</f>
        <v>#REF!</v>
      </c>
      <c r="AK28" s="434">
        <f t="shared" si="68"/>
        <v>0</v>
      </c>
      <c r="AL28" s="435">
        <f t="shared" si="29"/>
        <v>0</v>
      </c>
      <c r="AM28" s="194"/>
      <c r="AN28" s="661">
        <f t="shared" si="72"/>
        <v>0</v>
      </c>
      <c r="AO28" s="500"/>
      <c r="AP28" s="659">
        <f t="shared" si="30"/>
        <v>0</v>
      </c>
      <c r="AQ28" s="475">
        <v>0</v>
      </c>
      <c r="AR28" s="475">
        <v>0</v>
      </c>
      <c r="AS28" s="476"/>
      <c r="AT28" s="475">
        <v>0</v>
      </c>
      <c r="AU28" s="476"/>
      <c r="AV28" s="475">
        <v>0</v>
      </c>
      <c r="AW28" s="476"/>
      <c r="AX28" s="475">
        <v>0</v>
      </c>
      <c r="AY28" s="476"/>
      <c r="AZ28" s="475">
        <v>0</v>
      </c>
      <c r="BA28" s="476"/>
      <c r="BB28" s="475">
        <v>0</v>
      </c>
      <c r="BC28" s="476"/>
      <c r="BD28" s="475">
        <v>0</v>
      </c>
      <c r="BE28" s="476"/>
      <c r="BF28" s="475">
        <v>0</v>
      </c>
      <c r="BG28" s="476"/>
      <c r="BH28" s="475">
        <v>0</v>
      </c>
      <c r="BI28" s="476"/>
      <c r="BJ28" s="475">
        <v>0</v>
      </c>
      <c r="BK28" s="476"/>
      <c r="BL28" s="475">
        <v>0</v>
      </c>
      <c r="BM28" s="476"/>
      <c r="BN28" s="660">
        <f t="shared" si="57"/>
        <v>0</v>
      </c>
      <c r="BO28" s="660">
        <f t="shared" si="31"/>
        <v>0</v>
      </c>
      <c r="BP28" s="498">
        <v>0</v>
      </c>
      <c r="BQ28" s="189"/>
      <c r="BR28" s="641">
        <f t="shared" si="32"/>
        <v>0</v>
      </c>
      <c r="BS28" s="500"/>
      <c r="BT28" s="639">
        <f t="shared" si="33"/>
        <v>0</v>
      </c>
      <c r="BU28" s="475">
        <v>0</v>
      </c>
      <c r="BV28" s="475">
        <v>0</v>
      </c>
      <c r="BW28" s="476"/>
      <c r="BX28" s="475">
        <v>0</v>
      </c>
      <c r="BY28" s="476"/>
      <c r="BZ28" s="475">
        <v>0</v>
      </c>
      <c r="CA28" s="476"/>
      <c r="CB28" s="475">
        <v>0</v>
      </c>
      <c r="CC28" s="476"/>
      <c r="CD28" s="475">
        <v>0</v>
      </c>
      <c r="CE28" s="476"/>
      <c r="CF28" s="475">
        <v>0</v>
      </c>
      <c r="CG28" s="476"/>
      <c r="CH28" s="475">
        <v>0</v>
      </c>
      <c r="CI28" s="476"/>
      <c r="CJ28" s="475">
        <v>0</v>
      </c>
      <c r="CK28" s="476"/>
      <c r="CL28" s="475">
        <v>0</v>
      </c>
      <c r="CM28" s="476"/>
      <c r="CN28" s="475">
        <v>0</v>
      </c>
      <c r="CO28" s="476"/>
      <c r="CP28" s="475">
        <v>0</v>
      </c>
      <c r="CQ28" s="476"/>
      <c r="CR28" s="640">
        <f t="shared" si="34"/>
        <v>0</v>
      </c>
      <c r="CS28" s="640">
        <f t="shared" si="35"/>
        <v>0</v>
      </c>
      <c r="CT28" s="498">
        <v>0</v>
      </c>
      <c r="CU28" s="189"/>
      <c r="CV28" s="622">
        <f t="shared" si="4"/>
        <v>0</v>
      </c>
      <c r="CW28" s="500"/>
      <c r="CX28" s="620">
        <f t="shared" si="36"/>
        <v>0</v>
      </c>
      <c r="CY28" s="475">
        <v>0</v>
      </c>
      <c r="CZ28" s="475">
        <v>0</v>
      </c>
      <c r="DA28" s="476"/>
      <c r="DB28" s="475">
        <v>0</v>
      </c>
      <c r="DC28" s="476"/>
      <c r="DD28" s="475">
        <v>0</v>
      </c>
      <c r="DE28" s="476"/>
      <c r="DF28" s="475">
        <v>0</v>
      </c>
      <c r="DG28" s="476"/>
      <c r="DH28" s="475">
        <v>0</v>
      </c>
      <c r="DI28" s="476"/>
      <c r="DJ28" s="475">
        <v>0</v>
      </c>
      <c r="DK28" s="476"/>
      <c r="DL28" s="475">
        <v>0</v>
      </c>
      <c r="DM28" s="476"/>
      <c r="DN28" s="475">
        <v>0</v>
      </c>
      <c r="DO28" s="476"/>
      <c r="DP28" s="475">
        <v>0</v>
      </c>
      <c r="DQ28" s="476"/>
      <c r="DR28" s="475">
        <v>0</v>
      </c>
      <c r="DS28" s="476"/>
      <c r="DT28" s="475">
        <v>0</v>
      </c>
      <c r="DU28" s="476"/>
      <c r="DV28" s="621">
        <f t="shared" si="5"/>
        <v>0</v>
      </c>
      <c r="DW28" s="621">
        <f t="shared" si="37"/>
        <v>0</v>
      </c>
      <c r="DX28" s="498">
        <v>0</v>
      </c>
      <c r="DY28" s="74"/>
      <c r="DZ28" s="600">
        <f t="shared" si="6"/>
        <v>0</v>
      </c>
      <c r="EA28" s="500"/>
      <c r="EB28" s="597">
        <f t="shared" si="38"/>
        <v>0</v>
      </c>
      <c r="EC28" s="475">
        <v>0</v>
      </c>
      <c r="ED28" s="475">
        <v>0</v>
      </c>
      <c r="EE28" s="476"/>
      <c r="EF28" s="475">
        <v>0</v>
      </c>
      <c r="EG28" s="476"/>
      <c r="EH28" s="475">
        <v>0</v>
      </c>
      <c r="EI28" s="476"/>
      <c r="EJ28" s="475">
        <v>0</v>
      </c>
      <c r="EK28" s="476"/>
      <c r="EL28" s="475">
        <v>0</v>
      </c>
      <c r="EM28" s="476"/>
      <c r="EN28" s="475">
        <v>0</v>
      </c>
      <c r="EO28" s="476"/>
      <c r="EP28" s="475">
        <v>0</v>
      </c>
      <c r="EQ28" s="476"/>
      <c r="ER28" s="475">
        <v>0</v>
      </c>
      <c r="ES28" s="476"/>
      <c r="ET28" s="475">
        <v>0</v>
      </c>
      <c r="EU28" s="476"/>
      <c r="EV28" s="475">
        <v>0</v>
      </c>
      <c r="EW28" s="476"/>
      <c r="EX28" s="475">
        <v>0</v>
      </c>
      <c r="EY28" s="476"/>
      <c r="EZ28" s="598">
        <f t="shared" si="64"/>
        <v>0</v>
      </c>
      <c r="FA28" s="599">
        <f t="shared" si="39"/>
        <v>0</v>
      </c>
      <c r="FB28" s="498">
        <v>0</v>
      </c>
      <c r="FC28" s="184"/>
      <c r="FD28" s="579">
        <f t="shared" si="71"/>
        <v>0</v>
      </c>
      <c r="FE28" s="500">
        <v>0</v>
      </c>
      <c r="FF28" s="576">
        <f t="shared" si="40"/>
        <v>0</v>
      </c>
      <c r="FG28" s="475">
        <v>0</v>
      </c>
      <c r="FH28" s="475">
        <v>0</v>
      </c>
      <c r="FI28" s="476">
        <v>0</v>
      </c>
      <c r="FJ28" s="475">
        <v>0</v>
      </c>
      <c r="FK28" s="476">
        <v>0</v>
      </c>
      <c r="FL28" s="475">
        <v>0</v>
      </c>
      <c r="FM28" s="476">
        <v>0</v>
      </c>
      <c r="FN28" s="475">
        <v>0</v>
      </c>
      <c r="FO28" s="476">
        <v>0</v>
      </c>
      <c r="FP28" s="475">
        <v>0</v>
      </c>
      <c r="FQ28" s="476">
        <v>0</v>
      </c>
      <c r="FR28" s="475">
        <v>0</v>
      </c>
      <c r="FS28" s="476">
        <v>0</v>
      </c>
      <c r="FT28" s="475">
        <v>0</v>
      </c>
      <c r="FU28" s="476">
        <v>0</v>
      </c>
      <c r="FV28" s="475">
        <v>0</v>
      </c>
      <c r="FW28" s="476">
        <v>0</v>
      </c>
      <c r="FX28" s="475">
        <v>0</v>
      </c>
      <c r="FY28" s="476">
        <v>0</v>
      </c>
      <c r="FZ28" s="475">
        <v>0</v>
      </c>
      <c r="GA28" s="476">
        <v>0</v>
      </c>
      <c r="GB28" s="475">
        <v>0</v>
      </c>
      <c r="GC28" s="476">
        <v>0</v>
      </c>
      <c r="GD28" s="577">
        <f t="shared" si="65"/>
        <v>0</v>
      </c>
      <c r="GE28" s="578">
        <f t="shared" si="41"/>
        <v>0</v>
      </c>
      <c r="GF28" s="498">
        <v>0</v>
      </c>
      <c r="GG28" s="180"/>
      <c r="GH28" s="559">
        <f t="shared" ref="GH28:GH42" si="76">GM28+GO28+GQ28+GS28+GU28+GW28+GY28+HA28+HC28+HE28+HG28</f>
        <v>0</v>
      </c>
      <c r="GI28" s="500">
        <v>0</v>
      </c>
      <c r="GJ28" s="557">
        <f t="shared" si="42"/>
        <v>0</v>
      </c>
      <c r="GK28" s="475">
        <v>0</v>
      </c>
      <c r="GL28" s="475">
        <v>0</v>
      </c>
      <c r="GM28" s="476">
        <v>0</v>
      </c>
      <c r="GN28" s="475">
        <v>0</v>
      </c>
      <c r="GO28" s="476">
        <v>0</v>
      </c>
      <c r="GP28" s="475">
        <v>0</v>
      </c>
      <c r="GQ28" s="476">
        <v>0</v>
      </c>
      <c r="GR28" s="475">
        <v>0</v>
      </c>
      <c r="GS28" s="476">
        <v>0</v>
      </c>
      <c r="GT28" s="475">
        <v>0</v>
      </c>
      <c r="GU28" s="476">
        <v>0</v>
      </c>
      <c r="GV28" s="475">
        <v>0</v>
      </c>
      <c r="GW28" s="476">
        <v>0</v>
      </c>
      <c r="GX28" s="475">
        <v>0</v>
      </c>
      <c r="GY28" s="476">
        <v>0</v>
      </c>
      <c r="GZ28" s="475">
        <v>0</v>
      </c>
      <c r="HA28" s="476">
        <v>0</v>
      </c>
      <c r="HB28" s="475">
        <v>0</v>
      </c>
      <c r="HC28" s="476">
        <v>0</v>
      </c>
      <c r="HD28" s="475">
        <v>0</v>
      </c>
      <c r="HE28" s="476">
        <v>0</v>
      </c>
      <c r="HF28" s="475">
        <v>0</v>
      </c>
      <c r="HG28" s="476">
        <v>0</v>
      </c>
      <c r="HH28" s="558">
        <f t="shared" ref="HH28:HH35" si="77">+GL28+GN28+GP28+GR28+GT28+GV28+GX28+GZ28+HB28+HD28+HF28</f>
        <v>0</v>
      </c>
      <c r="HI28" s="558">
        <f t="shared" si="43"/>
        <v>0</v>
      </c>
      <c r="HJ28" s="498">
        <v>0</v>
      </c>
      <c r="HK28" s="180"/>
      <c r="HL28" s="520">
        <f t="shared" ref="HL28:HL42" si="78">HQ28+HS28+HU28+HW28+HY28+IA28+IC28+IE28+IG28+II28+IK28</f>
        <v>0</v>
      </c>
      <c r="HM28" s="500">
        <v>0</v>
      </c>
      <c r="HN28" s="516">
        <f t="shared" si="44"/>
        <v>0</v>
      </c>
      <c r="HO28" s="475">
        <v>0</v>
      </c>
      <c r="HP28" s="475">
        <v>0</v>
      </c>
      <c r="HQ28" s="476">
        <v>0</v>
      </c>
      <c r="HR28" s="475">
        <v>0</v>
      </c>
      <c r="HS28" s="476">
        <v>0</v>
      </c>
      <c r="HT28" s="475">
        <v>0</v>
      </c>
      <c r="HU28" s="476">
        <v>0</v>
      </c>
      <c r="HV28" s="475">
        <v>0</v>
      </c>
      <c r="HW28" s="476">
        <v>0</v>
      </c>
      <c r="HX28" s="475">
        <v>0</v>
      </c>
      <c r="HY28" s="476">
        <v>0</v>
      </c>
      <c r="HZ28" s="475">
        <v>0</v>
      </c>
      <c r="IA28" s="476">
        <v>0</v>
      </c>
      <c r="IB28" s="475">
        <v>0</v>
      </c>
      <c r="IC28" s="476">
        <v>0</v>
      </c>
      <c r="ID28" s="475">
        <v>0</v>
      </c>
      <c r="IE28" s="476">
        <v>0</v>
      </c>
      <c r="IF28" s="475">
        <v>0</v>
      </c>
      <c r="IG28" s="476">
        <v>0</v>
      </c>
      <c r="IH28" s="475">
        <v>0</v>
      </c>
      <c r="II28" s="476">
        <v>0</v>
      </c>
      <c r="IJ28" s="475">
        <v>0</v>
      </c>
      <c r="IK28" s="476">
        <v>0</v>
      </c>
      <c r="IL28" s="517">
        <f t="shared" ref="IL28:IL35" si="79">+HP28+HR28+HT28+HV28+HX28+HZ28+IB28+ID28+IF28+IH28+IJ28</f>
        <v>0</v>
      </c>
      <c r="IM28" s="518">
        <f t="shared" si="45"/>
        <v>0</v>
      </c>
      <c r="IN28" s="498">
        <v>0</v>
      </c>
      <c r="IO28" s="180"/>
      <c r="IP28" s="512">
        <f t="shared" si="14"/>
        <v>0</v>
      </c>
      <c r="IQ28" s="500">
        <v>0</v>
      </c>
      <c r="IR28" s="521">
        <f t="shared" si="46"/>
        <v>0</v>
      </c>
      <c r="IS28" s="475">
        <v>0</v>
      </c>
      <c r="IT28" s="475">
        <v>0</v>
      </c>
      <c r="IU28" s="476">
        <v>0</v>
      </c>
      <c r="IV28" s="475">
        <v>0</v>
      </c>
      <c r="IW28" s="476">
        <v>0</v>
      </c>
      <c r="IX28" s="475">
        <v>0</v>
      </c>
      <c r="IY28" s="476">
        <v>0</v>
      </c>
      <c r="IZ28" s="475">
        <v>0</v>
      </c>
      <c r="JA28" s="476">
        <v>0</v>
      </c>
      <c r="JB28" s="475">
        <v>0</v>
      </c>
      <c r="JC28" s="476">
        <v>0</v>
      </c>
      <c r="JD28" s="475">
        <v>0</v>
      </c>
      <c r="JE28" s="476">
        <v>0</v>
      </c>
      <c r="JF28" s="475">
        <v>0</v>
      </c>
      <c r="JG28" s="476">
        <v>0</v>
      </c>
      <c r="JH28" s="475">
        <v>0</v>
      </c>
      <c r="JI28" s="476">
        <v>0</v>
      </c>
      <c r="JJ28" s="475">
        <v>0</v>
      </c>
      <c r="JK28" s="476">
        <v>0</v>
      </c>
      <c r="JL28" s="475">
        <v>0</v>
      </c>
      <c r="JM28" s="476">
        <v>0</v>
      </c>
      <c r="JN28" s="475">
        <v>0</v>
      </c>
      <c r="JO28" s="476">
        <v>0</v>
      </c>
      <c r="JP28" s="501">
        <f t="shared" ref="JP28:JP35" si="80">+IT28+IV28+IX28+IZ28+JB28+JD28+JF28+JH28+JJ28+JL28+JN28</f>
        <v>0</v>
      </c>
      <c r="JQ28" s="502">
        <f t="shared" si="47"/>
        <v>0</v>
      </c>
      <c r="JR28" s="498">
        <v>0</v>
      </c>
      <c r="JS28" s="180"/>
      <c r="JT28" s="460"/>
      <c r="JU28" s="473"/>
      <c r="JV28" s="473"/>
      <c r="JW28" s="474"/>
      <c r="JX28" s="475"/>
      <c r="JY28" s="476"/>
      <c r="JZ28" s="477"/>
      <c r="KA28" s="477"/>
      <c r="KB28" s="477"/>
      <c r="KC28" s="477"/>
      <c r="KD28" s="477"/>
      <c r="KE28" s="477"/>
      <c r="KF28" s="477"/>
      <c r="KG28" s="477"/>
      <c r="KH28" s="477"/>
      <c r="KI28" s="477"/>
      <c r="KJ28" s="477"/>
      <c r="KK28" s="477"/>
      <c r="KL28" s="477"/>
      <c r="KM28" s="477"/>
      <c r="KN28" s="477"/>
      <c r="KO28" s="477"/>
      <c r="KP28" s="477"/>
      <c r="KQ28" s="477"/>
      <c r="KR28" s="477"/>
      <c r="KS28" s="477"/>
      <c r="KT28" s="478">
        <f t="shared" si="48"/>
        <v>0</v>
      </c>
      <c r="KU28" s="479">
        <f t="shared" si="49"/>
        <v>0</v>
      </c>
      <c r="KV28" s="377"/>
      <c r="KW28" s="184"/>
      <c r="KX28" s="451">
        <f t="shared" si="16"/>
        <v>0</v>
      </c>
      <c r="KY28" s="475">
        <f t="shared" si="17"/>
        <v>0</v>
      </c>
      <c r="KZ28" s="186">
        <f t="shared" si="50"/>
        <v>0</v>
      </c>
      <c r="LA28" s="443"/>
      <c r="LB28" s="451">
        <f t="shared" si="18"/>
        <v>0</v>
      </c>
      <c r="LC28" s="438">
        <f t="shared" si="19"/>
        <v>0</v>
      </c>
      <c r="LD28" s="445"/>
      <c r="LE28" s="452">
        <f t="shared" si="51"/>
        <v>0</v>
      </c>
      <c r="LG28" s="424">
        <f t="shared" si="20"/>
        <v>0</v>
      </c>
      <c r="LH28" s="440">
        <f t="shared" si="52"/>
        <v>0</v>
      </c>
      <c r="LK28" s="182"/>
    </row>
    <row r="29" spans="1:323" s="188" customFormat="1" ht="19" hidden="1" customHeight="1" x14ac:dyDescent="0.2">
      <c r="A29" s="55">
        <v>122</v>
      </c>
      <c r="B29" s="103"/>
      <c r="C29" s="45"/>
      <c r="D29" s="80"/>
      <c r="E29" s="56"/>
      <c r="F29" s="384"/>
      <c r="G29" s="90"/>
      <c r="H29" s="430">
        <f t="shared" si="55"/>
        <v>0</v>
      </c>
      <c r="I29" s="385"/>
      <c r="J29" s="431">
        <f t="shared" si="63"/>
        <v>0</v>
      </c>
      <c r="K29" s="90"/>
      <c r="L29" s="432">
        <f t="shared" si="21"/>
        <v>0</v>
      </c>
      <c r="M29" s="83"/>
      <c r="N29" s="385"/>
      <c r="O29" s="90"/>
      <c r="P29" s="58">
        <f t="shared" si="22"/>
        <v>0</v>
      </c>
      <c r="Q29" s="83"/>
      <c r="R29" s="385"/>
      <c r="S29" s="90"/>
      <c r="T29" s="58">
        <f t="shared" si="23"/>
        <v>0</v>
      </c>
      <c r="U29" s="83"/>
      <c r="V29" s="385"/>
      <c r="W29" s="90"/>
      <c r="X29" s="58">
        <f t="shared" si="24"/>
        <v>0</v>
      </c>
      <c r="Y29" s="83"/>
      <c r="Z29" s="385"/>
      <c r="AA29" s="90"/>
      <c r="AB29" s="58">
        <f t="shared" si="25"/>
        <v>0</v>
      </c>
      <c r="AC29" s="57"/>
      <c r="AD29" s="28"/>
      <c r="AE29" s="678">
        <f t="shared" si="0"/>
        <v>0</v>
      </c>
      <c r="AF29" s="674">
        <f t="shared" si="26"/>
        <v>0</v>
      </c>
      <c r="AG29" s="675">
        <f t="shared" si="1"/>
        <v>0</v>
      </c>
      <c r="AH29" s="679">
        <f t="shared" si="27"/>
        <v>0</v>
      </c>
      <c r="AI29" s="183"/>
      <c r="AJ29" s="433" t="e">
        <f>#REF!</f>
        <v>#REF!</v>
      </c>
      <c r="AK29" s="434">
        <f t="shared" si="68"/>
        <v>0</v>
      </c>
      <c r="AL29" s="435">
        <f t="shared" si="29"/>
        <v>0</v>
      </c>
      <c r="AM29" s="194"/>
      <c r="AN29" s="661">
        <f t="shared" si="72"/>
        <v>0</v>
      </c>
      <c r="AO29" s="500"/>
      <c r="AP29" s="659">
        <f t="shared" si="30"/>
        <v>0</v>
      </c>
      <c r="AQ29" s="475">
        <v>0</v>
      </c>
      <c r="AR29" s="475">
        <v>0</v>
      </c>
      <c r="AS29" s="476"/>
      <c r="AT29" s="475">
        <v>0</v>
      </c>
      <c r="AU29" s="476"/>
      <c r="AV29" s="475">
        <v>0</v>
      </c>
      <c r="AW29" s="476"/>
      <c r="AX29" s="475">
        <v>0</v>
      </c>
      <c r="AY29" s="476"/>
      <c r="AZ29" s="475">
        <v>0</v>
      </c>
      <c r="BA29" s="476"/>
      <c r="BB29" s="475">
        <v>0</v>
      </c>
      <c r="BC29" s="476"/>
      <c r="BD29" s="475">
        <v>0</v>
      </c>
      <c r="BE29" s="476"/>
      <c r="BF29" s="475">
        <v>0</v>
      </c>
      <c r="BG29" s="476"/>
      <c r="BH29" s="475">
        <v>0</v>
      </c>
      <c r="BI29" s="476"/>
      <c r="BJ29" s="475">
        <v>0</v>
      </c>
      <c r="BK29" s="476"/>
      <c r="BL29" s="475">
        <v>0</v>
      </c>
      <c r="BM29" s="476"/>
      <c r="BN29" s="660">
        <f t="shared" si="57"/>
        <v>0</v>
      </c>
      <c r="BO29" s="660">
        <f t="shared" si="31"/>
        <v>0</v>
      </c>
      <c r="BP29" s="498">
        <v>0</v>
      </c>
      <c r="BQ29" s="189"/>
      <c r="BR29" s="641">
        <f t="shared" si="32"/>
        <v>0</v>
      </c>
      <c r="BS29" s="500"/>
      <c r="BT29" s="639">
        <f t="shared" si="33"/>
        <v>0</v>
      </c>
      <c r="BU29" s="475">
        <v>0</v>
      </c>
      <c r="BV29" s="475">
        <v>0</v>
      </c>
      <c r="BW29" s="476"/>
      <c r="BX29" s="475">
        <v>0</v>
      </c>
      <c r="BY29" s="476"/>
      <c r="BZ29" s="475">
        <v>0</v>
      </c>
      <c r="CA29" s="476"/>
      <c r="CB29" s="475">
        <v>0</v>
      </c>
      <c r="CC29" s="476"/>
      <c r="CD29" s="475">
        <v>0</v>
      </c>
      <c r="CE29" s="476"/>
      <c r="CF29" s="475">
        <v>0</v>
      </c>
      <c r="CG29" s="476"/>
      <c r="CH29" s="475">
        <v>0</v>
      </c>
      <c r="CI29" s="476"/>
      <c r="CJ29" s="475">
        <v>0</v>
      </c>
      <c r="CK29" s="476"/>
      <c r="CL29" s="475">
        <v>0</v>
      </c>
      <c r="CM29" s="476"/>
      <c r="CN29" s="475">
        <v>0</v>
      </c>
      <c r="CO29" s="476"/>
      <c r="CP29" s="475">
        <v>0</v>
      </c>
      <c r="CQ29" s="476"/>
      <c r="CR29" s="640">
        <f t="shared" si="34"/>
        <v>0</v>
      </c>
      <c r="CS29" s="640">
        <f t="shared" si="35"/>
        <v>0</v>
      </c>
      <c r="CT29" s="498">
        <v>0</v>
      </c>
      <c r="CU29" s="189"/>
      <c r="CV29" s="622">
        <f t="shared" si="4"/>
        <v>0</v>
      </c>
      <c r="CW29" s="500"/>
      <c r="CX29" s="620">
        <f t="shared" si="36"/>
        <v>0</v>
      </c>
      <c r="CY29" s="475">
        <v>0</v>
      </c>
      <c r="CZ29" s="475">
        <v>0</v>
      </c>
      <c r="DA29" s="476"/>
      <c r="DB29" s="475">
        <v>0</v>
      </c>
      <c r="DC29" s="476"/>
      <c r="DD29" s="475">
        <v>0</v>
      </c>
      <c r="DE29" s="476"/>
      <c r="DF29" s="475">
        <v>0</v>
      </c>
      <c r="DG29" s="476"/>
      <c r="DH29" s="475">
        <v>0</v>
      </c>
      <c r="DI29" s="476"/>
      <c r="DJ29" s="475">
        <v>0</v>
      </c>
      <c r="DK29" s="476"/>
      <c r="DL29" s="475">
        <v>0</v>
      </c>
      <c r="DM29" s="476"/>
      <c r="DN29" s="475">
        <v>0</v>
      </c>
      <c r="DO29" s="476"/>
      <c r="DP29" s="475">
        <v>0</v>
      </c>
      <c r="DQ29" s="476"/>
      <c r="DR29" s="475">
        <v>0</v>
      </c>
      <c r="DS29" s="476"/>
      <c r="DT29" s="475">
        <v>0</v>
      </c>
      <c r="DU29" s="476"/>
      <c r="DV29" s="621">
        <f t="shared" si="5"/>
        <v>0</v>
      </c>
      <c r="DW29" s="621">
        <f t="shared" si="37"/>
        <v>0</v>
      </c>
      <c r="DX29" s="498">
        <v>0</v>
      </c>
      <c r="DY29" s="74"/>
      <c r="DZ29" s="600">
        <f t="shared" si="6"/>
        <v>0</v>
      </c>
      <c r="EA29" s="500"/>
      <c r="EB29" s="597">
        <f t="shared" si="38"/>
        <v>0</v>
      </c>
      <c r="EC29" s="475">
        <v>0</v>
      </c>
      <c r="ED29" s="475">
        <v>0</v>
      </c>
      <c r="EE29" s="476"/>
      <c r="EF29" s="475">
        <v>0</v>
      </c>
      <c r="EG29" s="476"/>
      <c r="EH29" s="475">
        <v>0</v>
      </c>
      <c r="EI29" s="476"/>
      <c r="EJ29" s="475">
        <v>0</v>
      </c>
      <c r="EK29" s="476"/>
      <c r="EL29" s="475">
        <v>0</v>
      </c>
      <c r="EM29" s="476"/>
      <c r="EN29" s="475">
        <v>0</v>
      </c>
      <c r="EO29" s="476"/>
      <c r="EP29" s="475">
        <v>0</v>
      </c>
      <c r="EQ29" s="476"/>
      <c r="ER29" s="475">
        <v>0</v>
      </c>
      <c r="ES29" s="476"/>
      <c r="ET29" s="475">
        <v>0</v>
      </c>
      <c r="EU29" s="476"/>
      <c r="EV29" s="475">
        <v>0</v>
      </c>
      <c r="EW29" s="476"/>
      <c r="EX29" s="475">
        <v>0</v>
      </c>
      <c r="EY29" s="476"/>
      <c r="EZ29" s="598">
        <f t="shared" si="64"/>
        <v>0</v>
      </c>
      <c r="FA29" s="599">
        <f t="shared" si="39"/>
        <v>0</v>
      </c>
      <c r="FB29" s="498">
        <v>0</v>
      </c>
      <c r="FC29" s="184"/>
      <c r="FD29" s="579">
        <f t="shared" si="71"/>
        <v>0</v>
      </c>
      <c r="FE29" s="500">
        <v>0</v>
      </c>
      <c r="FF29" s="576">
        <f t="shared" si="40"/>
        <v>0</v>
      </c>
      <c r="FG29" s="475">
        <v>0</v>
      </c>
      <c r="FH29" s="475">
        <v>0</v>
      </c>
      <c r="FI29" s="476">
        <v>0</v>
      </c>
      <c r="FJ29" s="475">
        <v>0</v>
      </c>
      <c r="FK29" s="476">
        <v>0</v>
      </c>
      <c r="FL29" s="475">
        <v>0</v>
      </c>
      <c r="FM29" s="476">
        <v>0</v>
      </c>
      <c r="FN29" s="475">
        <v>0</v>
      </c>
      <c r="FO29" s="476">
        <v>0</v>
      </c>
      <c r="FP29" s="475">
        <v>0</v>
      </c>
      <c r="FQ29" s="476">
        <v>0</v>
      </c>
      <c r="FR29" s="475">
        <v>0</v>
      </c>
      <c r="FS29" s="476">
        <v>0</v>
      </c>
      <c r="FT29" s="475">
        <v>0</v>
      </c>
      <c r="FU29" s="476">
        <v>0</v>
      </c>
      <c r="FV29" s="475">
        <v>0</v>
      </c>
      <c r="FW29" s="476">
        <v>0</v>
      </c>
      <c r="FX29" s="475">
        <v>0</v>
      </c>
      <c r="FY29" s="476">
        <v>0</v>
      </c>
      <c r="FZ29" s="475">
        <v>0</v>
      </c>
      <c r="GA29" s="476">
        <v>0</v>
      </c>
      <c r="GB29" s="475">
        <v>0</v>
      </c>
      <c r="GC29" s="476">
        <v>0</v>
      </c>
      <c r="GD29" s="577">
        <f t="shared" si="65"/>
        <v>0</v>
      </c>
      <c r="GE29" s="578">
        <f t="shared" si="41"/>
        <v>0</v>
      </c>
      <c r="GF29" s="498">
        <v>0</v>
      </c>
      <c r="GG29" s="180"/>
      <c r="GH29" s="559">
        <f t="shared" si="76"/>
        <v>0</v>
      </c>
      <c r="GI29" s="500">
        <v>0</v>
      </c>
      <c r="GJ29" s="557">
        <f t="shared" si="42"/>
        <v>0</v>
      </c>
      <c r="GK29" s="475">
        <v>0</v>
      </c>
      <c r="GL29" s="475">
        <v>0</v>
      </c>
      <c r="GM29" s="476">
        <v>0</v>
      </c>
      <c r="GN29" s="475">
        <v>0</v>
      </c>
      <c r="GO29" s="476">
        <v>0</v>
      </c>
      <c r="GP29" s="475">
        <v>0</v>
      </c>
      <c r="GQ29" s="476">
        <v>0</v>
      </c>
      <c r="GR29" s="475">
        <v>0</v>
      </c>
      <c r="GS29" s="476">
        <v>0</v>
      </c>
      <c r="GT29" s="475">
        <v>0</v>
      </c>
      <c r="GU29" s="476">
        <v>0</v>
      </c>
      <c r="GV29" s="475">
        <v>0</v>
      </c>
      <c r="GW29" s="476">
        <v>0</v>
      </c>
      <c r="GX29" s="475">
        <v>0</v>
      </c>
      <c r="GY29" s="476">
        <v>0</v>
      </c>
      <c r="GZ29" s="475">
        <v>0</v>
      </c>
      <c r="HA29" s="476">
        <v>0</v>
      </c>
      <c r="HB29" s="475">
        <v>0</v>
      </c>
      <c r="HC29" s="476">
        <v>0</v>
      </c>
      <c r="HD29" s="475">
        <v>0</v>
      </c>
      <c r="HE29" s="476">
        <v>0</v>
      </c>
      <c r="HF29" s="475">
        <v>0</v>
      </c>
      <c r="HG29" s="476">
        <v>0</v>
      </c>
      <c r="HH29" s="558">
        <f t="shared" si="77"/>
        <v>0</v>
      </c>
      <c r="HI29" s="558">
        <f t="shared" si="43"/>
        <v>0</v>
      </c>
      <c r="HJ29" s="498">
        <v>0</v>
      </c>
      <c r="HK29" s="180"/>
      <c r="HL29" s="520">
        <f t="shared" si="78"/>
        <v>0</v>
      </c>
      <c r="HM29" s="500">
        <v>0</v>
      </c>
      <c r="HN29" s="516">
        <f t="shared" si="44"/>
        <v>0</v>
      </c>
      <c r="HO29" s="475">
        <v>0</v>
      </c>
      <c r="HP29" s="475">
        <v>0</v>
      </c>
      <c r="HQ29" s="476">
        <v>0</v>
      </c>
      <c r="HR29" s="475">
        <v>0</v>
      </c>
      <c r="HS29" s="476">
        <v>0</v>
      </c>
      <c r="HT29" s="475">
        <v>0</v>
      </c>
      <c r="HU29" s="476">
        <v>0</v>
      </c>
      <c r="HV29" s="475">
        <v>0</v>
      </c>
      <c r="HW29" s="476">
        <v>0</v>
      </c>
      <c r="HX29" s="475">
        <v>0</v>
      </c>
      <c r="HY29" s="476">
        <v>0</v>
      </c>
      <c r="HZ29" s="475">
        <v>0</v>
      </c>
      <c r="IA29" s="476">
        <v>0</v>
      </c>
      <c r="IB29" s="475">
        <v>0</v>
      </c>
      <c r="IC29" s="476">
        <v>0</v>
      </c>
      <c r="ID29" s="475">
        <v>0</v>
      </c>
      <c r="IE29" s="476">
        <v>0</v>
      </c>
      <c r="IF29" s="475">
        <v>0</v>
      </c>
      <c r="IG29" s="476">
        <v>0</v>
      </c>
      <c r="IH29" s="475">
        <v>0</v>
      </c>
      <c r="II29" s="476">
        <v>0</v>
      </c>
      <c r="IJ29" s="475">
        <v>0</v>
      </c>
      <c r="IK29" s="476">
        <v>0</v>
      </c>
      <c r="IL29" s="517">
        <f t="shared" si="79"/>
        <v>0</v>
      </c>
      <c r="IM29" s="518">
        <f t="shared" si="45"/>
        <v>0</v>
      </c>
      <c r="IN29" s="498">
        <v>0</v>
      </c>
      <c r="IO29" s="180"/>
      <c r="IP29" s="512">
        <f t="shared" si="14"/>
        <v>0</v>
      </c>
      <c r="IQ29" s="500">
        <v>0</v>
      </c>
      <c r="IR29" s="521">
        <f t="shared" si="46"/>
        <v>0</v>
      </c>
      <c r="IS29" s="475">
        <v>0</v>
      </c>
      <c r="IT29" s="475">
        <v>0</v>
      </c>
      <c r="IU29" s="476">
        <v>0</v>
      </c>
      <c r="IV29" s="475">
        <v>0</v>
      </c>
      <c r="IW29" s="476">
        <v>0</v>
      </c>
      <c r="IX29" s="475">
        <v>0</v>
      </c>
      <c r="IY29" s="476">
        <v>0</v>
      </c>
      <c r="IZ29" s="475">
        <v>0</v>
      </c>
      <c r="JA29" s="476">
        <v>0</v>
      </c>
      <c r="JB29" s="475">
        <v>0</v>
      </c>
      <c r="JC29" s="476">
        <v>0</v>
      </c>
      <c r="JD29" s="475">
        <v>0</v>
      </c>
      <c r="JE29" s="476">
        <v>0</v>
      </c>
      <c r="JF29" s="475">
        <v>0</v>
      </c>
      <c r="JG29" s="476">
        <v>0</v>
      </c>
      <c r="JH29" s="475">
        <v>0</v>
      </c>
      <c r="JI29" s="476">
        <v>0</v>
      </c>
      <c r="JJ29" s="475">
        <v>0</v>
      </c>
      <c r="JK29" s="476">
        <v>0</v>
      </c>
      <c r="JL29" s="475">
        <v>0</v>
      </c>
      <c r="JM29" s="476">
        <v>0</v>
      </c>
      <c r="JN29" s="475">
        <v>0</v>
      </c>
      <c r="JO29" s="476">
        <v>0</v>
      </c>
      <c r="JP29" s="501">
        <f t="shared" si="80"/>
        <v>0</v>
      </c>
      <c r="JQ29" s="502">
        <f t="shared" si="47"/>
        <v>0</v>
      </c>
      <c r="JR29" s="498">
        <v>0</v>
      </c>
      <c r="JS29" s="180"/>
      <c r="JT29" s="460"/>
      <c r="JU29" s="473"/>
      <c r="JV29" s="473"/>
      <c r="JW29" s="474"/>
      <c r="JX29" s="475"/>
      <c r="JY29" s="476"/>
      <c r="JZ29" s="477"/>
      <c r="KA29" s="477"/>
      <c r="KB29" s="477"/>
      <c r="KC29" s="477"/>
      <c r="KD29" s="477"/>
      <c r="KE29" s="477"/>
      <c r="KF29" s="477"/>
      <c r="KG29" s="477"/>
      <c r="KH29" s="477"/>
      <c r="KI29" s="477"/>
      <c r="KJ29" s="477"/>
      <c r="KK29" s="477"/>
      <c r="KL29" s="477"/>
      <c r="KM29" s="477"/>
      <c r="KN29" s="477"/>
      <c r="KO29" s="477"/>
      <c r="KP29" s="477"/>
      <c r="KQ29" s="477"/>
      <c r="KR29" s="477"/>
      <c r="KS29" s="477"/>
      <c r="KT29" s="478">
        <f t="shared" si="48"/>
        <v>0</v>
      </c>
      <c r="KU29" s="479">
        <f t="shared" si="49"/>
        <v>0</v>
      </c>
      <c r="KV29" s="377"/>
      <c r="KW29" s="184"/>
      <c r="KX29" s="451">
        <f t="shared" si="16"/>
        <v>0</v>
      </c>
      <c r="KY29" s="475">
        <f t="shared" si="17"/>
        <v>0</v>
      </c>
      <c r="KZ29" s="186">
        <f t="shared" si="50"/>
        <v>0</v>
      </c>
      <c r="LA29" s="443"/>
      <c r="LB29" s="451">
        <f t="shared" si="18"/>
        <v>0</v>
      </c>
      <c r="LC29" s="438">
        <f t="shared" si="19"/>
        <v>0</v>
      </c>
      <c r="LD29" s="445"/>
      <c r="LE29" s="452">
        <f t="shared" si="51"/>
        <v>0</v>
      </c>
      <c r="LG29" s="424">
        <f t="shared" si="20"/>
        <v>0</v>
      </c>
      <c r="LH29" s="440">
        <f t="shared" si="52"/>
        <v>0</v>
      </c>
      <c r="LK29" s="182"/>
    </row>
    <row r="30" spans="1:323" s="188" customFormat="1" ht="19" hidden="1" customHeight="1" x14ac:dyDescent="0.2">
      <c r="A30" s="55">
        <v>123</v>
      </c>
      <c r="B30" s="103"/>
      <c r="C30" s="45"/>
      <c r="D30" s="80"/>
      <c r="E30" s="56"/>
      <c r="F30" s="384"/>
      <c r="G30" s="90"/>
      <c r="H30" s="430">
        <f t="shared" si="55"/>
        <v>0</v>
      </c>
      <c r="I30" s="385"/>
      <c r="J30" s="431">
        <f t="shared" si="63"/>
        <v>0</v>
      </c>
      <c r="K30" s="90"/>
      <c r="L30" s="432">
        <f t="shared" si="21"/>
        <v>0</v>
      </c>
      <c r="M30" s="83"/>
      <c r="N30" s="385"/>
      <c r="O30" s="90"/>
      <c r="P30" s="58">
        <f t="shared" si="22"/>
        <v>0</v>
      </c>
      <c r="Q30" s="83"/>
      <c r="R30" s="385"/>
      <c r="S30" s="90"/>
      <c r="T30" s="58">
        <f t="shared" si="23"/>
        <v>0</v>
      </c>
      <c r="U30" s="83"/>
      <c r="V30" s="385"/>
      <c r="W30" s="90"/>
      <c r="X30" s="58">
        <f t="shared" si="24"/>
        <v>0</v>
      </c>
      <c r="Y30" s="83"/>
      <c r="Z30" s="385"/>
      <c r="AA30" s="90"/>
      <c r="AB30" s="58">
        <f t="shared" si="25"/>
        <v>0</v>
      </c>
      <c r="AC30" s="57"/>
      <c r="AD30" s="28"/>
      <c r="AE30" s="678">
        <f t="shared" si="0"/>
        <v>0</v>
      </c>
      <c r="AF30" s="674">
        <f t="shared" si="26"/>
        <v>0</v>
      </c>
      <c r="AG30" s="675">
        <f t="shared" si="1"/>
        <v>0</v>
      </c>
      <c r="AH30" s="679">
        <f t="shared" si="27"/>
        <v>0</v>
      </c>
      <c r="AI30" s="183"/>
      <c r="AJ30" s="433" t="e">
        <f>#REF!</f>
        <v>#REF!</v>
      </c>
      <c r="AK30" s="434">
        <f t="shared" si="68"/>
        <v>0</v>
      </c>
      <c r="AL30" s="435">
        <f t="shared" si="29"/>
        <v>0</v>
      </c>
      <c r="AM30" s="194"/>
      <c r="AN30" s="661">
        <f t="shared" si="72"/>
        <v>0</v>
      </c>
      <c r="AO30" s="500"/>
      <c r="AP30" s="659">
        <f t="shared" si="30"/>
        <v>0</v>
      </c>
      <c r="AQ30" s="475">
        <v>0</v>
      </c>
      <c r="AR30" s="475">
        <v>0</v>
      </c>
      <c r="AS30" s="476"/>
      <c r="AT30" s="475">
        <v>0</v>
      </c>
      <c r="AU30" s="476"/>
      <c r="AV30" s="475">
        <v>0</v>
      </c>
      <c r="AW30" s="476"/>
      <c r="AX30" s="475">
        <v>0</v>
      </c>
      <c r="AY30" s="476"/>
      <c r="AZ30" s="475">
        <v>0</v>
      </c>
      <c r="BA30" s="476"/>
      <c r="BB30" s="475">
        <v>0</v>
      </c>
      <c r="BC30" s="476"/>
      <c r="BD30" s="475">
        <v>0</v>
      </c>
      <c r="BE30" s="476"/>
      <c r="BF30" s="475">
        <v>0</v>
      </c>
      <c r="BG30" s="476"/>
      <c r="BH30" s="475">
        <v>0</v>
      </c>
      <c r="BI30" s="476"/>
      <c r="BJ30" s="475">
        <v>0</v>
      </c>
      <c r="BK30" s="476"/>
      <c r="BL30" s="475">
        <v>0</v>
      </c>
      <c r="BM30" s="476"/>
      <c r="BN30" s="660">
        <f t="shared" si="57"/>
        <v>0</v>
      </c>
      <c r="BO30" s="660">
        <f t="shared" si="31"/>
        <v>0</v>
      </c>
      <c r="BP30" s="498">
        <v>0</v>
      </c>
      <c r="BQ30" s="189"/>
      <c r="BR30" s="641">
        <f t="shared" si="32"/>
        <v>0</v>
      </c>
      <c r="BS30" s="500"/>
      <c r="BT30" s="639">
        <f t="shared" si="33"/>
        <v>0</v>
      </c>
      <c r="BU30" s="475">
        <v>0</v>
      </c>
      <c r="BV30" s="475">
        <v>0</v>
      </c>
      <c r="BW30" s="476"/>
      <c r="BX30" s="475">
        <v>0</v>
      </c>
      <c r="BY30" s="476"/>
      <c r="BZ30" s="475">
        <v>0</v>
      </c>
      <c r="CA30" s="476"/>
      <c r="CB30" s="475">
        <v>0</v>
      </c>
      <c r="CC30" s="476"/>
      <c r="CD30" s="475">
        <v>0</v>
      </c>
      <c r="CE30" s="476"/>
      <c r="CF30" s="475">
        <v>0</v>
      </c>
      <c r="CG30" s="476"/>
      <c r="CH30" s="475">
        <v>0</v>
      </c>
      <c r="CI30" s="476"/>
      <c r="CJ30" s="475">
        <v>0</v>
      </c>
      <c r="CK30" s="476"/>
      <c r="CL30" s="475">
        <v>0</v>
      </c>
      <c r="CM30" s="476"/>
      <c r="CN30" s="475">
        <v>0</v>
      </c>
      <c r="CO30" s="476"/>
      <c r="CP30" s="475">
        <v>0</v>
      </c>
      <c r="CQ30" s="476"/>
      <c r="CR30" s="640">
        <f t="shared" si="34"/>
        <v>0</v>
      </c>
      <c r="CS30" s="640">
        <f t="shared" si="35"/>
        <v>0</v>
      </c>
      <c r="CT30" s="498">
        <v>0</v>
      </c>
      <c r="CU30" s="189"/>
      <c r="CV30" s="622">
        <f t="shared" si="4"/>
        <v>0</v>
      </c>
      <c r="CW30" s="500"/>
      <c r="CX30" s="620">
        <f t="shared" si="36"/>
        <v>0</v>
      </c>
      <c r="CY30" s="475">
        <v>0</v>
      </c>
      <c r="CZ30" s="475">
        <v>0</v>
      </c>
      <c r="DA30" s="476"/>
      <c r="DB30" s="475">
        <v>0</v>
      </c>
      <c r="DC30" s="476"/>
      <c r="DD30" s="475">
        <v>0</v>
      </c>
      <c r="DE30" s="476"/>
      <c r="DF30" s="475">
        <v>0</v>
      </c>
      <c r="DG30" s="476"/>
      <c r="DH30" s="475">
        <v>0</v>
      </c>
      <c r="DI30" s="476"/>
      <c r="DJ30" s="475">
        <v>0</v>
      </c>
      <c r="DK30" s="476"/>
      <c r="DL30" s="475">
        <v>0</v>
      </c>
      <c r="DM30" s="476"/>
      <c r="DN30" s="475">
        <v>0</v>
      </c>
      <c r="DO30" s="476"/>
      <c r="DP30" s="475">
        <v>0</v>
      </c>
      <c r="DQ30" s="476"/>
      <c r="DR30" s="475">
        <v>0</v>
      </c>
      <c r="DS30" s="476"/>
      <c r="DT30" s="475">
        <v>0</v>
      </c>
      <c r="DU30" s="476"/>
      <c r="DV30" s="621">
        <f t="shared" si="5"/>
        <v>0</v>
      </c>
      <c r="DW30" s="621">
        <f t="shared" si="37"/>
        <v>0</v>
      </c>
      <c r="DX30" s="498">
        <v>0</v>
      </c>
      <c r="DY30" s="74"/>
      <c r="DZ30" s="600">
        <f t="shared" si="6"/>
        <v>0</v>
      </c>
      <c r="EA30" s="500"/>
      <c r="EB30" s="597">
        <f t="shared" si="38"/>
        <v>0</v>
      </c>
      <c r="EC30" s="475">
        <v>0</v>
      </c>
      <c r="ED30" s="475">
        <v>0</v>
      </c>
      <c r="EE30" s="476"/>
      <c r="EF30" s="475">
        <v>0</v>
      </c>
      <c r="EG30" s="476"/>
      <c r="EH30" s="475">
        <v>0</v>
      </c>
      <c r="EI30" s="476"/>
      <c r="EJ30" s="475">
        <v>0</v>
      </c>
      <c r="EK30" s="476"/>
      <c r="EL30" s="475">
        <v>0</v>
      </c>
      <c r="EM30" s="476"/>
      <c r="EN30" s="475">
        <v>0</v>
      </c>
      <c r="EO30" s="476"/>
      <c r="EP30" s="475">
        <v>0</v>
      </c>
      <c r="EQ30" s="476"/>
      <c r="ER30" s="475">
        <v>0</v>
      </c>
      <c r="ES30" s="476"/>
      <c r="ET30" s="475">
        <v>0</v>
      </c>
      <c r="EU30" s="476"/>
      <c r="EV30" s="475">
        <v>0</v>
      </c>
      <c r="EW30" s="476"/>
      <c r="EX30" s="475">
        <v>0</v>
      </c>
      <c r="EY30" s="476"/>
      <c r="EZ30" s="598">
        <f t="shared" si="64"/>
        <v>0</v>
      </c>
      <c r="FA30" s="599">
        <f t="shared" si="39"/>
        <v>0</v>
      </c>
      <c r="FB30" s="498">
        <v>0</v>
      </c>
      <c r="FC30" s="184"/>
      <c r="FD30" s="579">
        <f t="shared" si="71"/>
        <v>0</v>
      </c>
      <c r="FE30" s="500">
        <v>0</v>
      </c>
      <c r="FF30" s="576">
        <f t="shared" si="40"/>
        <v>0</v>
      </c>
      <c r="FG30" s="475">
        <v>0</v>
      </c>
      <c r="FH30" s="475">
        <v>0</v>
      </c>
      <c r="FI30" s="476">
        <v>0</v>
      </c>
      <c r="FJ30" s="475">
        <v>0</v>
      </c>
      <c r="FK30" s="476">
        <v>0</v>
      </c>
      <c r="FL30" s="475">
        <v>0</v>
      </c>
      <c r="FM30" s="476">
        <v>0</v>
      </c>
      <c r="FN30" s="475">
        <v>0</v>
      </c>
      <c r="FO30" s="476">
        <v>0</v>
      </c>
      <c r="FP30" s="475">
        <v>0</v>
      </c>
      <c r="FQ30" s="476">
        <v>0</v>
      </c>
      <c r="FR30" s="475">
        <v>0</v>
      </c>
      <c r="FS30" s="476">
        <v>0</v>
      </c>
      <c r="FT30" s="475">
        <v>0</v>
      </c>
      <c r="FU30" s="476">
        <v>0</v>
      </c>
      <c r="FV30" s="475">
        <v>0</v>
      </c>
      <c r="FW30" s="476">
        <v>0</v>
      </c>
      <c r="FX30" s="475">
        <v>0</v>
      </c>
      <c r="FY30" s="476">
        <v>0</v>
      </c>
      <c r="FZ30" s="475">
        <v>0</v>
      </c>
      <c r="GA30" s="476">
        <v>0</v>
      </c>
      <c r="GB30" s="475">
        <v>0</v>
      </c>
      <c r="GC30" s="476">
        <v>0</v>
      </c>
      <c r="GD30" s="577">
        <f t="shared" si="65"/>
        <v>0</v>
      </c>
      <c r="GE30" s="578">
        <f t="shared" si="41"/>
        <v>0</v>
      </c>
      <c r="GF30" s="498">
        <v>0</v>
      </c>
      <c r="GG30" s="180"/>
      <c r="GH30" s="559">
        <f t="shared" si="76"/>
        <v>0</v>
      </c>
      <c r="GI30" s="500">
        <v>0</v>
      </c>
      <c r="GJ30" s="557">
        <f t="shared" si="42"/>
        <v>0</v>
      </c>
      <c r="GK30" s="475">
        <v>0</v>
      </c>
      <c r="GL30" s="475">
        <v>0</v>
      </c>
      <c r="GM30" s="476">
        <v>0</v>
      </c>
      <c r="GN30" s="475">
        <v>0</v>
      </c>
      <c r="GO30" s="476">
        <v>0</v>
      </c>
      <c r="GP30" s="475">
        <v>0</v>
      </c>
      <c r="GQ30" s="476">
        <v>0</v>
      </c>
      <c r="GR30" s="475">
        <v>0</v>
      </c>
      <c r="GS30" s="476">
        <v>0</v>
      </c>
      <c r="GT30" s="475">
        <v>0</v>
      </c>
      <c r="GU30" s="476">
        <v>0</v>
      </c>
      <c r="GV30" s="475">
        <v>0</v>
      </c>
      <c r="GW30" s="476">
        <v>0</v>
      </c>
      <c r="GX30" s="475">
        <v>0</v>
      </c>
      <c r="GY30" s="476">
        <v>0</v>
      </c>
      <c r="GZ30" s="475">
        <v>0</v>
      </c>
      <c r="HA30" s="476">
        <v>0</v>
      </c>
      <c r="HB30" s="475">
        <v>0</v>
      </c>
      <c r="HC30" s="476">
        <v>0</v>
      </c>
      <c r="HD30" s="475">
        <v>0</v>
      </c>
      <c r="HE30" s="476">
        <v>0</v>
      </c>
      <c r="HF30" s="475">
        <v>0</v>
      </c>
      <c r="HG30" s="476">
        <v>0</v>
      </c>
      <c r="HH30" s="558">
        <f t="shared" si="77"/>
        <v>0</v>
      </c>
      <c r="HI30" s="558">
        <f t="shared" si="43"/>
        <v>0</v>
      </c>
      <c r="HJ30" s="498">
        <v>0</v>
      </c>
      <c r="HK30" s="180"/>
      <c r="HL30" s="520">
        <f t="shared" si="78"/>
        <v>0</v>
      </c>
      <c r="HM30" s="500">
        <v>0</v>
      </c>
      <c r="HN30" s="516">
        <f t="shared" si="44"/>
        <v>0</v>
      </c>
      <c r="HO30" s="475">
        <v>0</v>
      </c>
      <c r="HP30" s="475">
        <v>0</v>
      </c>
      <c r="HQ30" s="476"/>
      <c r="HR30" s="475">
        <v>0</v>
      </c>
      <c r="HS30" s="476"/>
      <c r="HT30" s="475">
        <v>0</v>
      </c>
      <c r="HU30" s="476"/>
      <c r="HV30" s="475">
        <v>0</v>
      </c>
      <c r="HW30" s="476"/>
      <c r="HX30" s="475">
        <v>0</v>
      </c>
      <c r="HY30" s="476"/>
      <c r="HZ30" s="475">
        <v>0</v>
      </c>
      <c r="IA30" s="476"/>
      <c r="IB30" s="475">
        <v>0</v>
      </c>
      <c r="IC30" s="476"/>
      <c r="ID30" s="475">
        <v>0</v>
      </c>
      <c r="IE30" s="476"/>
      <c r="IF30" s="475">
        <v>0</v>
      </c>
      <c r="IG30" s="476"/>
      <c r="IH30" s="475">
        <v>0</v>
      </c>
      <c r="II30" s="476"/>
      <c r="IJ30" s="475">
        <v>0</v>
      </c>
      <c r="IK30" s="476"/>
      <c r="IL30" s="517">
        <f t="shared" si="79"/>
        <v>0</v>
      </c>
      <c r="IM30" s="518">
        <f t="shared" si="45"/>
        <v>0</v>
      </c>
      <c r="IN30" s="498">
        <v>0</v>
      </c>
      <c r="IO30" s="180"/>
      <c r="IP30" s="512">
        <f t="shared" si="14"/>
        <v>0</v>
      </c>
      <c r="IQ30" s="500">
        <v>0</v>
      </c>
      <c r="IR30" s="521">
        <f t="shared" si="46"/>
        <v>0</v>
      </c>
      <c r="IS30" s="475">
        <v>0</v>
      </c>
      <c r="IT30" s="475">
        <v>0</v>
      </c>
      <c r="IU30" s="476">
        <v>0</v>
      </c>
      <c r="IV30" s="475">
        <v>0</v>
      </c>
      <c r="IW30" s="476">
        <v>0</v>
      </c>
      <c r="IX30" s="475">
        <v>0</v>
      </c>
      <c r="IY30" s="476">
        <v>0</v>
      </c>
      <c r="IZ30" s="475">
        <v>0</v>
      </c>
      <c r="JA30" s="476">
        <v>0</v>
      </c>
      <c r="JB30" s="475">
        <v>0</v>
      </c>
      <c r="JC30" s="476">
        <v>0</v>
      </c>
      <c r="JD30" s="475">
        <v>0</v>
      </c>
      <c r="JE30" s="476">
        <v>0</v>
      </c>
      <c r="JF30" s="475">
        <v>0</v>
      </c>
      <c r="JG30" s="476">
        <v>0</v>
      </c>
      <c r="JH30" s="475">
        <v>0</v>
      </c>
      <c r="JI30" s="476">
        <v>0</v>
      </c>
      <c r="JJ30" s="475">
        <v>0</v>
      </c>
      <c r="JK30" s="476">
        <v>0</v>
      </c>
      <c r="JL30" s="475">
        <v>0</v>
      </c>
      <c r="JM30" s="476">
        <v>0</v>
      </c>
      <c r="JN30" s="475">
        <v>0</v>
      </c>
      <c r="JO30" s="476">
        <v>0</v>
      </c>
      <c r="JP30" s="501">
        <f t="shared" si="80"/>
        <v>0</v>
      </c>
      <c r="JQ30" s="502">
        <f t="shared" si="47"/>
        <v>0</v>
      </c>
      <c r="JR30" s="498">
        <v>0</v>
      </c>
      <c r="JS30" s="180"/>
      <c r="JT30" s="460"/>
      <c r="JU30" s="473"/>
      <c r="JV30" s="473"/>
      <c r="JW30" s="474"/>
      <c r="JX30" s="475"/>
      <c r="JY30" s="476"/>
      <c r="JZ30" s="477"/>
      <c r="KA30" s="477"/>
      <c r="KB30" s="477"/>
      <c r="KC30" s="477"/>
      <c r="KD30" s="477"/>
      <c r="KE30" s="477"/>
      <c r="KF30" s="477"/>
      <c r="KG30" s="477"/>
      <c r="KH30" s="477"/>
      <c r="KI30" s="477"/>
      <c r="KJ30" s="477"/>
      <c r="KK30" s="477"/>
      <c r="KL30" s="477"/>
      <c r="KM30" s="477"/>
      <c r="KN30" s="477"/>
      <c r="KO30" s="477"/>
      <c r="KP30" s="477"/>
      <c r="KQ30" s="477"/>
      <c r="KR30" s="477"/>
      <c r="KS30" s="477"/>
      <c r="KT30" s="478">
        <f t="shared" si="48"/>
        <v>0</v>
      </c>
      <c r="KU30" s="479">
        <f t="shared" si="49"/>
        <v>0</v>
      </c>
      <c r="KV30" s="377"/>
      <c r="KW30" s="184"/>
      <c r="KX30" s="451">
        <f t="shared" si="16"/>
        <v>0</v>
      </c>
      <c r="KY30" s="475">
        <f t="shared" si="17"/>
        <v>0</v>
      </c>
      <c r="KZ30" s="186">
        <f t="shared" si="50"/>
        <v>0</v>
      </c>
      <c r="LA30" s="443"/>
      <c r="LB30" s="451">
        <f t="shared" si="18"/>
        <v>0</v>
      </c>
      <c r="LC30" s="438">
        <f t="shared" si="19"/>
        <v>0</v>
      </c>
      <c r="LD30" s="445"/>
      <c r="LE30" s="452">
        <f t="shared" si="51"/>
        <v>0</v>
      </c>
      <c r="LG30" s="424">
        <f t="shared" si="20"/>
        <v>0</v>
      </c>
      <c r="LH30" s="440">
        <f t="shared" si="52"/>
        <v>0</v>
      </c>
      <c r="LK30" s="182"/>
    </row>
    <row r="31" spans="1:323" s="188" customFormat="1" ht="19" hidden="1" customHeight="1" x14ac:dyDescent="0.2">
      <c r="A31" s="55">
        <v>124</v>
      </c>
      <c r="B31" s="103"/>
      <c r="C31" s="45"/>
      <c r="D31" s="80"/>
      <c r="E31" s="56"/>
      <c r="F31" s="384"/>
      <c r="G31" s="90"/>
      <c r="H31" s="430">
        <f t="shared" si="55"/>
        <v>0</v>
      </c>
      <c r="I31" s="385"/>
      <c r="J31" s="431">
        <f t="shared" si="63"/>
        <v>0</v>
      </c>
      <c r="K31" s="90"/>
      <c r="L31" s="432">
        <f t="shared" si="21"/>
        <v>0</v>
      </c>
      <c r="M31" s="83"/>
      <c r="N31" s="385"/>
      <c r="O31" s="90"/>
      <c r="P31" s="58">
        <f t="shared" si="22"/>
        <v>0</v>
      </c>
      <c r="Q31" s="83"/>
      <c r="R31" s="385"/>
      <c r="S31" s="90"/>
      <c r="T31" s="58">
        <f t="shared" si="23"/>
        <v>0</v>
      </c>
      <c r="U31" s="83"/>
      <c r="V31" s="385"/>
      <c r="W31" s="90"/>
      <c r="X31" s="58">
        <f t="shared" si="24"/>
        <v>0</v>
      </c>
      <c r="Y31" s="83"/>
      <c r="Z31" s="385"/>
      <c r="AA31" s="90"/>
      <c r="AB31" s="58">
        <f t="shared" si="25"/>
        <v>0</v>
      </c>
      <c r="AC31" s="57"/>
      <c r="AD31" s="28"/>
      <c r="AE31" s="678">
        <f t="shared" si="0"/>
        <v>0</v>
      </c>
      <c r="AF31" s="674">
        <f t="shared" si="26"/>
        <v>0</v>
      </c>
      <c r="AG31" s="675">
        <f t="shared" si="1"/>
        <v>0</v>
      </c>
      <c r="AH31" s="679">
        <f t="shared" si="27"/>
        <v>0</v>
      </c>
      <c r="AI31" s="183"/>
      <c r="AJ31" s="433" t="e">
        <f>#REF!</f>
        <v>#REF!</v>
      </c>
      <c r="AK31" s="434">
        <f t="shared" si="68"/>
        <v>0</v>
      </c>
      <c r="AL31" s="435">
        <f t="shared" si="29"/>
        <v>0</v>
      </c>
      <c r="AM31" s="194"/>
      <c r="AN31" s="661">
        <f t="shared" si="72"/>
        <v>0</v>
      </c>
      <c r="AO31" s="500"/>
      <c r="AP31" s="659">
        <f t="shared" si="30"/>
        <v>0</v>
      </c>
      <c r="AQ31" s="475">
        <v>0</v>
      </c>
      <c r="AR31" s="475">
        <v>0</v>
      </c>
      <c r="AS31" s="476"/>
      <c r="AT31" s="475">
        <v>0</v>
      </c>
      <c r="AU31" s="476"/>
      <c r="AV31" s="475">
        <v>0</v>
      </c>
      <c r="AW31" s="476"/>
      <c r="AX31" s="475">
        <v>0</v>
      </c>
      <c r="AY31" s="476"/>
      <c r="AZ31" s="475">
        <v>0</v>
      </c>
      <c r="BA31" s="476"/>
      <c r="BB31" s="475">
        <v>0</v>
      </c>
      <c r="BC31" s="476"/>
      <c r="BD31" s="475">
        <v>0</v>
      </c>
      <c r="BE31" s="476"/>
      <c r="BF31" s="475">
        <v>0</v>
      </c>
      <c r="BG31" s="476"/>
      <c r="BH31" s="475">
        <v>0</v>
      </c>
      <c r="BI31" s="476"/>
      <c r="BJ31" s="475">
        <v>0</v>
      </c>
      <c r="BK31" s="476"/>
      <c r="BL31" s="475">
        <v>0</v>
      </c>
      <c r="BM31" s="476"/>
      <c r="BN31" s="660">
        <f t="shared" si="57"/>
        <v>0</v>
      </c>
      <c r="BO31" s="660">
        <f t="shared" si="31"/>
        <v>0</v>
      </c>
      <c r="BP31" s="498">
        <v>0</v>
      </c>
      <c r="BQ31" s="189"/>
      <c r="BR31" s="641">
        <f t="shared" si="32"/>
        <v>0</v>
      </c>
      <c r="BS31" s="500"/>
      <c r="BT31" s="639">
        <f t="shared" si="33"/>
        <v>0</v>
      </c>
      <c r="BU31" s="475">
        <v>0</v>
      </c>
      <c r="BV31" s="475">
        <v>0</v>
      </c>
      <c r="BW31" s="476"/>
      <c r="BX31" s="475">
        <v>0</v>
      </c>
      <c r="BY31" s="476"/>
      <c r="BZ31" s="475">
        <v>0</v>
      </c>
      <c r="CA31" s="476"/>
      <c r="CB31" s="475">
        <v>0</v>
      </c>
      <c r="CC31" s="476"/>
      <c r="CD31" s="475">
        <v>0</v>
      </c>
      <c r="CE31" s="476"/>
      <c r="CF31" s="475">
        <v>0</v>
      </c>
      <c r="CG31" s="476"/>
      <c r="CH31" s="475">
        <v>0</v>
      </c>
      <c r="CI31" s="476"/>
      <c r="CJ31" s="475">
        <v>0</v>
      </c>
      <c r="CK31" s="476"/>
      <c r="CL31" s="475">
        <v>0</v>
      </c>
      <c r="CM31" s="476"/>
      <c r="CN31" s="475">
        <v>0</v>
      </c>
      <c r="CO31" s="476"/>
      <c r="CP31" s="475">
        <v>0</v>
      </c>
      <c r="CQ31" s="476"/>
      <c r="CR31" s="640">
        <f t="shared" si="34"/>
        <v>0</v>
      </c>
      <c r="CS31" s="640">
        <f t="shared" si="35"/>
        <v>0</v>
      </c>
      <c r="CT31" s="498">
        <v>0</v>
      </c>
      <c r="CU31" s="189"/>
      <c r="CV31" s="622">
        <f t="shared" si="4"/>
        <v>0</v>
      </c>
      <c r="CW31" s="500"/>
      <c r="CX31" s="620">
        <f t="shared" si="36"/>
        <v>0</v>
      </c>
      <c r="CY31" s="475">
        <v>0</v>
      </c>
      <c r="CZ31" s="475">
        <v>0</v>
      </c>
      <c r="DA31" s="476"/>
      <c r="DB31" s="475">
        <v>0</v>
      </c>
      <c r="DC31" s="476"/>
      <c r="DD31" s="475">
        <v>0</v>
      </c>
      <c r="DE31" s="476"/>
      <c r="DF31" s="475">
        <v>0</v>
      </c>
      <c r="DG31" s="476"/>
      <c r="DH31" s="475">
        <v>0</v>
      </c>
      <c r="DI31" s="476"/>
      <c r="DJ31" s="475">
        <v>0</v>
      </c>
      <c r="DK31" s="476"/>
      <c r="DL31" s="475">
        <v>0</v>
      </c>
      <c r="DM31" s="476"/>
      <c r="DN31" s="475">
        <v>0</v>
      </c>
      <c r="DO31" s="476"/>
      <c r="DP31" s="475">
        <v>0</v>
      </c>
      <c r="DQ31" s="476"/>
      <c r="DR31" s="475">
        <v>0</v>
      </c>
      <c r="DS31" s="476"/>
      <c r="DT31" s="475">
        <v>0</v>
      </c>
      <c r="DU31" s="476"/>
      <c r="DV31" s="621">
        <f t="shared" si="5"/>
        <v>0</v>
      </c>
      <c r="DW31" s="621">
        <f t="shared" si="37"/>
        <v>0</v>
      </c>
      <c r="DX31" s="498">
        <v>0</v>
      </c>
      <c r="DY31" s="74"/>
      <c r="DZ31" s="600">
        <f t="shared" si="6"/>
        <v>0</v>
      </c>
      <c r="EA31" s="500"/>
      <c r="EB31" s="597">
        <f t="shared" si="38"/>
        <v>0</v>
      </c>
      <c r="EC31" s="475">
        <v>0</v>
      </c>
      <c r="ED31" s="475">
        <v>0</v>
      </c>
      <c r="EE31" s="476"/>
      <c r="EF31" s="475">
        <v>0</v>
      </c>
      <c r="EG31" s="476"/>
      <c r="EH31" s="475">
        <v>0</v>
      </c>
      <c r="EI31" s="476"/>
      <c r="EJ31" s="475">
        <v>0</v>
      </c>
      <c r="EK31" s="476"/>
      <c r="EL31" s="475">
        <v>0</v>
      </c>
      <c r="EM31" s="476"/>
      <c r="EN31" s="475">
        <v>0</v>
      </c>
      <c r="EO31" s="476"/>
      <c r="EP31" s="475">
        <v>0</v>
      </c>
      <c r="EQ31" s="476"/>
      <c r="ER31" s="475">
        <v>0</v>
      </c>
      <c r="ES31" s="476"/>
      <c r="ET31" s="475">
        <v>0</v>
      </c>
      <c r="EU31" s="476"/>
      <c r="EV31" s="475">
        <v>0</v>
      </c>
      <c r="EW31" s="476"/>
      <c r="EX31" s="475">
        <v>0</v>
      </c>
      <c r="EY31" s="476"/>
      <c r="EZ31" s="598">
        <f t="shared" si="64"/>
        <v>0</v>
      </c>
      <c r="FA31" s="599">
        <f t="shared" si="39"/>
        <v>0</v>
      </c>
      <c r="FB31" s="498">
        <v>0</v>
      </c>
      <c r="FC31" s="184"/>
      <c r="FD31" s="579">
        <f t="shared" si="71"/>
        <v>0</v>
      </c>
      <c r="FE31" s="500">
        <v>0</v>
      </c>
      <c r="FF31" s="576">
        <f t="shared" si="40"/>
        <v>0</v>
      </c>
      <c r="FG31" s="475">
        <v>0</v>
      </c>
      <c r="FH31" s="475">
        <v>0</v>
      </c>
      <c r="FI31" s="476">
        <v>0</v>
      </c>
      <c r="FJ31" s="475">
        <v>0</v>
      </c>
      <c r="FK31" s="476">
        <v>0</v>
      </c>
      <c r="FL31" s="475">
        <v>0</v>
      </c>
      <c r="FM31" s="476">
        <v>0</v>
      </c>
      <c r="FN31" s="475">
        <v>0</v>
      </c>
      <c r="FO31" s="476">
        <v>0</v>
      </c>
      <c r="FP31" s="475">
        <v>0</v>
      </c>
      <c r="FQ31" s="476">
        <v>0</v>
      </c>
      <c r="FR31" s="475">
        <v>0</v>
      </c>
      <c r="FS31" s="476">
        <v>0</v>
      </c>
      <c r="FT31" s="475">
        <v>0</v>
      </c>
      <c r="FU31" s="476">
        <v>0</v>
      </c>
      <c r="FV31" s="475">
        <v>0</v>
      </c>
      <c r="FW31" s="476">
        <v>0</v>
      </c>
      <c r="FX31" s="475">
        <v>0</v>
      </c>
      <c r="FY31" s="476">
        <v>0</v>
      </c>
      <c r="FZ31" s="475">
        <v>0</v>
      </c>
      <c r="GA31" s="476">
        <v>0</v>
      </c>
      <c r="GB31" s="475">
        <v>0</v>
      </c>
      <c r="GC31" s="476">
        <v>0</v>
      </c>
      <c r="GD31" s="577">
        <f t="shared" si="65"/>
        <v>0</v>
      </c>
      <c r="GE31" s="578">
        <f t="shared" si="41"/>
        <v>0</v>
      </c>
      <c r="GF31" s="498">
        <v>0</v>
      </c>
      <c r="GG31" s="180"/>
      <c r="GH31" s="559">
        <f t="shared" si="76"/>
        <v>0</v>
      </c>
      <c r="GI31" s="500">
        <v>0</v>
      </c>
      <c r="GJ31" s="557">
        <f t="shared" si="42"/>
        <v>0</v>
      </c>
      <c r="GK31" s="475">
        <v>0</v>
      </c>
      <c r="GL31" s="475">
        <v>0</v>
      </c>
      <c r="GM31" s="476">
        <v>0</v>
      </c>
      <c r="GN31" s="475">
        <v>0</v>
      </c>
      <c r="GO31" s="476">
        <v>0</v>
      </c>
      <c r="GP31" s="475">
        <v>0</v>
      </c>
      <c r="GQ31" s="476">
        <v>0</v>
      </c>
      <c r="GR31" s="475">
        <v>0</v>
      </c>
      <c r="GS31" s="476">
        <v>0</v>
      </c>
      <c r="GT31" s="475">
        <v>0</v>
      </c>
      <c r="GU31" s="476">
        <v>0</v>
      </c>
      <c r="GV31" s="475">
        <v>0</v>
      </c>
      <c r="GW31" s="476">
        <v>0</v>
      </c>
      <c r="GX31" s="475">
        <v>0</v>
      </c>
      <c r="GY31" s="476">
        <v>0</v>
      </c>
      <c r="GZ31" s="475">
        <v>0</v>
      </c>
      <c r="HA31" s="476">
        <v>0</v>
      </c>
      <c r="HB31" s="475">
        <v>0</v>
      </c>
      <c r="HC31" s="476">
        <v>0</v>
      </c>
      <c r="HD31" s="475">
        <v>0</v>
      </c>
      <c r="HE31" s="476">
        <v>0</v>
      </c>
      <c r="HF31" s="475">
        <v>0</v>
      </c>
      <c r="HG31" s="476">
        <v>0</v>
      </c>
      <c r="HH31" s="558">
        <f t="shared" si="77"/>
        <v>0</v>
      </c>
      <c r="HI31" s="558">
        <f t="shared" si="43"/>
        <v>0</v>
      </c>
      <c r="HJ31" s="498">
        <v>0</v>
      </c>
      <c r="HK31" s="180"/>
      <c r="HL31" s="520">
        <f t="shared" si="78"/>
        <v>0</v>
      </c>
      <c r="HM31" s="500">
        <v>0</v>
      </c>
      <c r="HN31" s="516">
        <f t="shared" si="44"/>
        <v>0</v>
      </c>
      <c r="HO31" s="475">
        <v>0</v>
      </c>
      <c r="HP31" s="475">
        <v>0</v>
      </c>
      <c r="HQ31" s="476">
        <v>0</v>
      </c>
      <c r="HR31" s="475">
        <v>0</v>
      </c>
      <c r="HS31" s="476">
        <v>0</v>
      </c>
      <c r="HT31" s="475">
        <v>0</v>
      </c>
      <c r="HU31" s="476">
        <v>0</v>
      </c>
      <c r="HV31" s="475">
        <v>0</v>
      </c>
      <c r="HW31" s="476">
        <v>0</v>
      </c>
      <c r="HX31" s="475">
        <v>0</v>
      </c>
      <c r="HY31" s="476">
        <v>0</v>
      </c>
      <c r="HZ31" s="475">
        <v>0</v>
      </c>
      <c r="IA31" s="476">
        <v>0</v>
      </c>
      <c r="IB31" s="475">
        <v>0</v>
      </c>
      <c r="IC31" s="476">
        <v>0</v>
      </c>
      <c r="ID31" s="475">
        <v>0</v>
      </c>
      <c r="IE31" s="476">
        <v>0</v>
      </c>
      <c r="IF31" s="475">
        <v>0</v>
      </c>
      <c r="IG31" s="476">
        <v>0</v>
      </c>
      <c r="IH31" s="475">
        <v>0</v>
      </c>
      <c r="II31" s="476">
        <v>0</v>
      </c>
      <c r="IJ31" s="475">
        <v>0</v>
      </c>
      <c r="IK31" s="476">
        <v>0</v>
      </c>
      <c r="IL31" s="517">
        <f t="shared" si="79"/>
        <v>0</v>
      </c>
      <c r="IM31" s="518">
        <f t="shared" si="45"/>
        <v>0</v>
      </c>
      <c r="IN31" s="498">
        <v>0</v>
      </c>
      <c r="IO31" s="180"/>
      <c r="IP31" s="512">
        <f t="shared" si="14"/>
        <v>0</v>
      </c>
      <c r="IQ31" s="500">
        <v>0</v>
      </c>
      <c r="IR31" s="521">
        <f t="shared" si="46"/>
        <v>0</v>
      </c>
      <c r="IS31" s="475">
        <v>0</v>
      </c>
      <c r="IT31" s="475">
        <v>0</v>
      </c>
      <c r="IU31" s="476">
        <v>0</v>
      </c>
      <c r="IV31" s="475">
        <v>0</v>
      </c>
      <c r="IW31" s="476">
        <v>0</v>
      </c>
      <c r="IX31" s="475">
        <v>0</v>
      </c>
      <c r="IY31" s="476">
        <v>0</v>
      </c>
      <c r="IZ31" s="475">
        <v>0</v>
      </c>
      <c r="JA31" s="476">
        <v>0</v>
      </c>
      <c r="JB31" s="475">
        <v>0</v>
      </c>
      <c r="JC31" s="476">
        <v>0</v>
      </c>
      <c r="JD31" s="475">
        <v>0</v>
      </c>
      <c r="JE31" s="476">
        <v>0</v>
      </c>
      <c r="JF31" s="475">
        <v>0</v>
      </c>
      <c r="JG31" s="476">
        <v>0</v>
      </c>
      <c r="JH31" s="475">
        <v>0</v>
      </c>
      <c r="JI31" s="476">
        <v>0</v>
      </c>
      <c r="JJ31" s="475">
        <v>0</v>
      </c>
      <c r="JK31" s="476">
        <v>0</v>
      </c>
      <c r="JL31" s="475">
        <v>0</v>
      </c>
      <c r="JM31" s="476">
        <v>0</v>
      </c>
      <c r="JN31" s="475">
        <v>0</v>
      </c>
      <c r="JO31" s="476">
        <v>0</v>
      </c>
      <c r="JP31" s="501">
        <f t="shared" si="80"/>
        <v>0</v>
      </c>
      <c r="JQ31" s="502">
        <f t="shared" si="47"/>
        <v>0</v>
      </c>
      <c r="JR31" s="498">
        <v>0</v>
      </c>
      <c r="JS31" s="180"/>
      <c r="JT31" s="460"/>
      <c r="JU31" s="473"/>
      <c r="JV31" s="473"/>
      <c r="JW31" s="474"/>
      <c r="JX31" s="475"/>
      <c r="JY31" s="476"/>
      <c r="JZ31" s="477"/>
      <c r="KA31" s="477"/>
      <c r="KB31" s="477"/>
      <c r="KC31" s="477"/>
      <c r="KD31" s="477"/>
      <c r="KE31" s="477"/>
      <c r="KF31" s="477"/>
      <c r="KG31" s="477"/>
      <c r="KH31" s="477"/>
      <c r="KI31" s="477"/>
      <c r="KJ31" s="477"/>
      <c r="KK31" s="477"/>
      <c r="KL31" s="477"/>
      <c r="KM31" s="477"/>
      <c r="KN31" s="477"/>
      <c r="KO31" s="477"/>
      <c r="KP31" s="477"/>
      <c r="KQ31" s="477"/>
      <c r="KR31" s="477"/>
      <c r="KS31" s="477"/>
      <c r="KT31" s="478">
        <f t="shared" si="48"/>
        <v>0</v>
      </c>
      <c r="KU31" s="479">
        <f t="shared" si="49"/>
        <v>0</v>
      </c>
      <c r="KV31" s="377"/>
      <c r="KW31" s="184"/>
      <c r="KX31" s="451">
        <f t="shared" si="16"/>
        <v>0</v>
      </c>
      <c r="KY31" s="475">
        <f t="shared" si="17"/>
        <v>0</v>
      </c>
      <c r="KZ31" s="186">
        <f t="shared" si="50"/>
        <v>0</v>
      </c>
      <c r="LA31" s="443"/>
      <c r="LB31" s="451">
        <f t="shared" si="18"/>
        <v>0</v>
      </c>
      <c r="LC31" s="438">
        <f t="shared" si="19"/>
        <v>0</v>
      </c>
      <c r="LD31" s="445"/>
      <c r="LE31" s="452">
        <f t="shared" si="51"/>
        <v>0</v>
      </c>
      <c r="LG31" s="424">
        <f t="shared" si="20"/>
        <v>0</v>
      </c>
      <c r="LH31" s="440">
        <f t="shared" si="52"/>
        <v>0</v>
      </c>
      <c r="LK31" s="182"/>
    </row>
    <row r="32" spans="1:323" s="188" customFormat="1" ht="19" hidden="1" customHeight="1" x14ac:dyDescent="0.2">
      <c r="A32" s="55">
        <v>125</v>
      </c>
      <c r="B32" s="103"/>
      <c r="C32" s="45"/>
      <c r="D32" s="80"/>
      <c r="E32" s="56"/>
      <c r="F32" s="384"/>
      <c r="G32" s="90"/>
      <c r="H32" s="430">
        <f t="shared" si="55"/>
        <v>0</v>
      </c>
      <c r="I32" s="385"/>
      <c r="J32" s="431">
        <f t="shared" si="63"/>
        <v>0</v>
      </c>
      <c r="K32" s="90"/>
      <c r="L32" s="432">
        <f t="shared" si="21"/>
        <v>0</v>
      </c>
      <c r="M32" s="83"/>
      <c r="N32" s="385"/>
      <c r="O32" s="90"/>
      <c r="P32" s="58">
        <f t="shared" si="22"/>
        <v>0</v>
      </c>
      <c r="Q32" s="83"/>
      <c r="R32" s="385"/>
      <c r="S32" s="90"/>
      <c r="T32" s="58">
        <f t="shared" si="23"/>
        <v>0</v>
      </c>
      <c r="U32" s="83"/>
      <c r="V32" s="385"/>
      <c r="W32" s="90"/>
      <c r="X32" s="58">
        <f t="shared" si="24"/>
        <v>0</v>
      </c>
      <c r="Y32" s="83"/>
      <c r="Z32" s="385"/>
      <c r="AA32" s="90"/>
      <c r="AB32" s="58">
        <f t="shared" si="25"/>
        <v>0</v>
      </c>
      <c r="AC32" s="61"/>
      <c r="AD32" s="28"/>
      <c r="AE32" s="678">
        <f t="shared" si="0"/>
        <v>0</v>
      </c>
      <c r="AF32" s="674">
        <f t="shared" si="26"/>
        <v>0</v>
      </c>
      <c r="AG32" s="675">
        <f t="shared" si="1"/>
        <v>0</v>
      </c>
      <c r="AH32" s="679">
        <f t="shared" si="27"/>
        <v>0</v>
      </c>
      <c r="AI32" s="183"/>
      <c r="AJ32" s="433" t="e">
        <f>#REF!</f>
        <v>#REF!</v>
      </c>
      <c r="AK32" s="434">
        <f t="shared" si="68"/>
        <v>0</v>
      </c>
      <c r="AL32" s="435">
        <f t="shared" si="29"/>
        <v>0</v>
      </c>
      <c r="AM32" s="194"/>
      <c r="AN32" s="661">
        <f t="shared" si="72"/>
        <v>0</v>
      </c>
      <c r="AO32" s="500"/>
      <c r="AP32" s="659">
        <f t="shared" si="30"/>
        <v>0</v>
      </c>
      <c r="AQ32" s="475">
        <v>0</v>
      </c>
      <c r="AR32" s="475">
        <v>0</v>
      </c>
      <c r="AS32" s="476"/>
      <c r="AT32" s="475">
        <v>0</v>
      </c>
      <c r="AU32" s="476"/>
      <c r="AV32" s="475">
        <v>0</v>
      </c>
      <c r="AW32" s="476"/>
      <c r="AX32" s="475">
        <v>0</v>
      </c>
      <c r="AY32" s="476"/>
      <c r="AZ32" s="475">
        <v>0</v>
      </c>
      <c r="BA32" s="476"/>
      <c r="BB32" s="475">
        <v>0</v>
      </c>
      <c r="BC32" s="476"/>
      <c r="BD32" s="475">
        <v>0</v>
      </c>
      <c r="BE32" s="476"/>
      <c r="BF32" s="475">
        <v>0</v>
      </c>
      <c r="BG32" s="476"/>
      <c r="BH32" s="475">
        <v>0</v>
      </c>
      <c r="BI32" s="476"/>
      <c r="BJ32" s="475">
        <v>0</v>
      </c>
      <c r="BK32" s="476"/>
      <c r="BL32" s="475">
        <v>0</v>
      </c>
      <c r="BM32" s="476"/>
      <c r="BN32" s="660">
        <f t="shared" si="57"/>
        <v>0</v>
      </c>
      <c r="BO32" s="660">
        <f t="shared" si="31"/>
        <v>0</v>
      </c>
      <c r="BP32" s="498">
        <v>0</v>
      </c>
      <c r="BQ32" s="189"/>
      <c r="BR32" s="641">
        <f t="shared" si="32"/>
        <v>0</v>
      </c>
      <c r="BS32" s="500"/>
      <c r="BT32" s="639">
        <f t="shared" si="33"/>
        <v>0</v>
      </c>
      <c r="BU32" s="475">
        <v>0</v>
      </c>
      <c r="BV32" s="475">
        <v>0</v>
      </c>
      <c r="BW32" s="476"/>
      <c r="BX32" s="475">
        <v>0</v>
      </c>
      <c r="BY32" s="476"/>
      <c r="BZ32" s="475">
        <v>0</v>
      </c>
      <c r="CA32" s="476"/>
      <c r="CB32" s="475">
        <v>0</v>
      </c>
      <c r="CC32" s="476"/>
      <c r="CD32" s="475">
        <v>0</v>
      </c>
      <c r="CE32" s="476"/>
      <c r="CF32" s="475">
        <v>0</v>
      </c>
      <c r="CG32" s="476"/>
      <c r="CH32" s="475">
        <v>0</v>
      </c>
      <c r="CI32" s="476"/>
      <c r="CJ32" s="475">
        <v>0</v>
      </c>
      <c r="CK32" s="476"/>
      <c r="CL32" s="475">
        <v>0</v>
      </c>
      <c r="CM32" s="476"/>
      <c r="CN32" s="475">
        <v>0</v>
      </c>
      <c r="CO32" s="476"/>
      <c r="CP32" s="475">
        <v>0</v>
      </c>
      <c r="CQ32" s="476"/>
      <c r="CR32" s="640">
        <f t="shared" si="34"/>
        <v>0</v>
      </c>
      <c r="CS32" s="640">
        <f t="shared" si="35"/>
        <v>0</v>
      </c>
      <c r="CT32" s="498">
        <v>0</v>
      </c>
      <c r="CU32" s="189"/>
      <c r="CV32" s="622">
        <f t="shared" si="4"/>
        <v>0</v>
      </c>
      <c r="CW32" s="500"/>
      <c r="CX32" s="620">
        <f t="shared" si="36"/>
        <v>0</v>
      </c>
      <c r="CY32" s="475">
        <v>0</v>
      </c>
      <c r="CZ32" s="475">
        <v>0</v>
      </c>
      <c r="DA32" s="476"/>
      <c r="DB32" s="475">
        <v>0</v>
      </c>
      <c r="DC32" s="476"/>
      <c r="DD32" s="475">
        <v>0</v>
      </c>
      <c r="DE32" s="476"/>
      <c r="DF32" s="475">
        <v>0</v>
      </c>
      <c r="DG32" s="476"/>
      <c r="DH32" s="475">
        <v>0</v>
      </c>
      <c r="DI32" s="476"/>
      <c r="DJ32" s="475">
        <v>0</v>
      </c>
      <c r="DK32" s="476"/>
      <c r="DL32" s="475">
        <v>0</v>
      </c>
      <c r="DM32" s="476"/>
      <c r="DN32" s="475">
        <v>0</v>
      </c>
      <c r="DO32" s="476"/>
      <c r="DP32" s="475">
        <v>0</v>
      </c>
      <c r="DQ32" s="476"/>
      <c r="DR32" s="475">
        <v>0</v>
      </c>
      <c r="DS32" s="476"/>
      <c r="DT32" s="475">
        <v>0</v>
      </c>
      <c r="DU32" s="476"/>
      <c r="DV32" s="621">
        <f t="shared" si="5"/>
        <v>0</v>
      </c>
      <c r="DW32" s="621">
        <f t="shared" si="37"/>
        <v>0</v>
      </c>
      <c r="DX32" s="498">
        <v>0</v>
      </c>
      <c r="DY32" s="74"/>
      <c r="DZ32" s="600">
        <f t="shared" si="6"/>
        <v>0</v>
      </c>
      <c r="EA32" s="500"/>
      <c r="EB32" s="597">
        <f t="shared" si="38"/>
        <v>0</v>
      </c>
      <c r="EC32" s="475">
        <v>0</v>
      </c>
      <c r="ED32" s="475">
        <v>0</v>
      </c>
      <c r="EE32" s="476"/>
      <c r="EF32" s="475">
        <v>0</v>
      </c>
      <c r="EG32" s="476"/>
      <c r="EH32" s="475">
        <v>0</v>
      </c>
      <c r="EI32" s="476"/>
      <c r="EJ32" s="475">
        <v>0</v>
      </c>
      <c r="EK32" s="476"/>
      <c r="EL32" s="475">
        <v>0</v>
      </c>
      <c r="EM32" s="476"/>
      <c r="EN32" s="475">
        <v>0</v>
      </c>
      <c r="EO32" s="476"/>
      <c r="EP32" s="475">
        <v>0</v>
      </c>
      <c r="EQ32" s="476"/>
      <c r="ER32" s="475">
        <v>0</v>
      </c>
      <c r="ES32" s="476"/>
      <c r="ET32" s="475">
        <v>0</v>
      </c>
      <c r="EU32" s="476"/>
      <c r="EV32" s="475">
        <v>0</v>
      </c>
      <c r="EW32" s="476"/>
      <c r="EX32" s="475">
        <v>0</v>
      </c>
      <c r="EY32" s="476"/>
      <c r="EZ32" s="598">
        <f t="shared" si="64"/>
        <v>0</v>
      </c>
      <c r="FA32" s="599">
        <f t="shared" si="39"/>
        <v>0</v>
      </c>
      <c r="FB32" s="498">
        <v>0</v>
      </c>
      <c r="FC32" s="184"/>
      <c r="FD32" s="579">
        <f t="shared" si="71"/>
        <v>0</v>
      </c>
      <c r="FE32" s="500">
        <v>0</v>
      </c>
      <c r="FF32" s="576">
        <f t="shared" si="40"/>
        <v>0</v>
      </c>
      <c r="FG32" s="475">
        <v>0</v>
      </c>
      <c r="FH32" s="475">
        <v>0</v>
      </c>
      <c r="FI32" s="476">
        <v>0</v>
      </c>
      <c r="FJ32" s="475">
        <v>0</v>
      </c>
      <c r="FK32" s="476">
        <v>0</v>
      </c>
      <c r="FL32" s="475">
        <v>0</v>
      </c>
      <c r="FM32" s="476">
        <v>0</v>
      </c>
      <c r="FN32" s="475">
        <v>0</v>
      </c>
      <c r="FO32" s="476">
        <v>0</v>
      </c>
      <c r="FP32" s="475">
        <v>0</v>
      </c>
      <c r="FQ32" s="476">
        <v>0</v>
      </c>
      <c r="FR32" s="475">
        <v>0</v>
      </c>
      <c r="FS32" s="476">
        <v>0</v>
      </c>
      <c r="FT32" s="475">
        <v>0</v>
      </c>
      <c r="FU32" s="476">
        <v>0</v>
      </c>
      <c r="FV32" s="475">
        <v>0</v>
      </c>
      <c r="FW32" s="476">
        <v>0</v>
      </c>
      <c r="FX32" s="475">
        <v>0</v>
      </c>
      <c r="FY32" s="476">
        <v>0</v>
      </c>
      <c r="FZ32" s="475">
        <v>0</v>
      </c>
      <c r="GA32" s="476">
        <v>0</v>
      </c>
      <c r="GB32" s="475">
        <v>0</v>
      </c>
      <c r="GC32" s="476">
        <v>0</v>
      </c>
      <c r="GD32" s="577">
        <f t="shared" si="65"/>
        <v>0</v>
      </c>
      <c r="GE32" s="578">
        <f t="shared" si="41"/>
        <v>0</v>
      </c>
      <c r="GF32" s="498">
        <v>0</v>
      </c>
      <c r="GG32" s="180"/>
      <c r="GH32" s="559">
        <f t="shared" si="76"/>
        <v>0</v>
      </c>
      <c r="GI32" s="500">
        <v>0</v>
      </c>
      <c r="GJ32" s="557">
        <f t="shared" si="42"/>
        <v>0</v>
      </c>
      <c r="GK32" s="475">
        <v>0</v>
      </c>
      <c r="GL32" s="475">
        <v>0</v>
      </c>
      <c r="GM32" s="476">
        <v>0</v>
      </c>
      <c r="GN32" s="475">
        <v>0</v>
      </c>
      <c r="GO32" s="476">
        <v>0</v>
      </c>
      <c r="GP32" s="475">
        <v>0</v>
      </c>
      <c r="GQ32" s="476">
        <v>0</v>
      </c>
      <c r="GR32" s="475">
        <v>0</v>
      </c>
      <c r="GS32" s="476">
        <v>0</v>
      </c>
      <c r="GT32" s="475">
        <v>0</v>
      </c>
      <c r="GU32" s="476">
        <v>0</v>
      </c>
      <c r="GV32" s="475">
        <v>0</v>
      </c>
      <c r="GW32" s="476">
        <v>0</v>
      </c>
      <c r="GX32" s="475">
        <v>0</v>
      </c>
      <c r="GY32" s="476">
        <v>0</v>
      </c>
      <c r="GZ32" s="475">
        <v>0</v>
      </c>
      <c r="HA32" s="476">
        <v>0</v>
      </c>
      <c r="HB32" s="475">
        <v>0</v>
      </c>
      <c r="HC32" s="476">
        <v>0</v>
      </c>
      <c r="HD32" s="475">
        <v>0</v>
      </c>
      <c r="HE32" s="476">
        <v>0</v>
      </c>
      <c r="HF32" s="475">
        <v>0</v>
      </c>
      <c r="HG32" s="476">
        <v>0</v>
      </c>
      <c r="HH32" s="558">
        <f t="shared" si="77"/>
        <v>0</v>
      </c>
      <c r="HI32" s="558">
        <f t="shared" si="43"/>
        <v>0</v>
      </c>
      <c r="HJ32" s="498">
        <v>0</v>
      </c>
      <c r="HK32" s="180"/>
      <c r="HL32" s="520">
        <f t="shared" si="78"/>
        <v>0</v>
      </c>
      <c r="HM32" s="500">
        <v>0</v>
      </c>
      <c r="HN32" s="516">
        <f t="shared" si="44"/>
        <v>0</v>
      </c>
      <c r="HO32" s="475">
        <v>0</v>
      </c>
      <c r="HP32" s="475">
        <v>0</v>
      </c>
      <c r="HQ32" s="476">
        <v>0</v>
      </c>
      <c r="HR32" s="475">
        <v>0</v>
      </c>
      <c r="HS32" s="476">
        <v>0</v>
      </c>
      <c r="HT32" s="475">
        <v>0</v>
      </c>
      <c r="HU32" s="476">
        <v>0</v>
      </c>
      <c r="HV32" s="475">
        <v>0</v>
      </c>
      <c r="HW32" s="476">
        <v>0</v>
      </c>
      <c r="HX32" s="475">
        <v>0</v>
      </c>
      <c r="HY32" s="476">
        <v>0</v>
      </c>
      <c r="HZ32" s="475">
        <v>0</v>
      </c>
      <c r="IA32" s="476">
        <v>0</v>
      </c>
      <c r="IB32" s="475">
        <v>0</v>
      </c>
      <c r="IC32" s="476">
        <v>0</v>
      </c>
      <c r="ID32" s="475">
        <v>0</v>
      </c>
      <c r="IE32" s="476">
        <v>0</v>
      </c>
      <c r="IF32" s="475">
        <v>0</v>
      </c>
      <c r="IG32" s="476">
        <v>0</v>
      </c>
      <c r="IH32" s="475">
        <v>0</v>
      </c>
      <c r="II32" s="476">
        <v>0</v>
      </c>
      <c r="IJ32" s="475">
        <v>0</v>
      </c>
      <c r="IK32" s="476">
        <v>0</v>
      </c>
      <c r="IL32" s="517">
        <f t="shared" si="79"/>
        <v>0</v>
      </c>
      <c r="IM32" s="518">
        <f t="shared" si="45"/>
        <v>0</v>
      </c>
      <c r="IN32" s="498">
        <v>0</v>
      </c>
      <c r="IO32" s="180"/>
      <c r="IP32" s="512">
        <f t="shared" si="14"/>
        <v>0</v>
      </c>
      <c r="IQ32" s="500">
        <v>0</v>
      </c>
      <c r="IR32" s="521">
        <f t="shared" si="46"/>
        <v>0</v>
      </c>
      <c r="IS32" s="475">
        <v>0</v>
      </c>
      <c r="IT32" s="475">
        <v>0</v>
      </c>
      <c r="IU32" s="476">
        <v>0</v>
      </c>
      <c r="IV32" s="475">
        <v>0</v>
      </c>
      <c r="IW32" s="476">
        <v>0</v>
      </c>
      <c r="IX32" s="475">
        <v>0</v>
      </c>
      <c r="IY32" s="476">
        <v>0</v>
      </c>
      <c r="IZ32" s="475">
        <v>0</v>
      </c>
      <c r="JA32" s="476">
        <v>0</v>
      </c>
      <c r="JB32" s="475">
        <v>0</v>
      </c>
      <c r="JC32" s="476">
        <v>0</v>
      </c>
      <c r="JD32" s="475">
        <v>0</v>
      </c>
      <c r="JE32" s="476">
        <v>0</v>
      </c>
      <c r="JF32" s="475">
        <v>0</v>
      </c>
      <c r="JG32" s="476">
        <v>0</v>
      </c>
      <c r="JH32" s="475">
        <v>0</v>
      </c>
      <c r="JI32" s="476">
        <v>0</v>
      </c>
      <c r="JJ32" s="475">
        <v>0</v>
      </c>
      <c r="JK32" s="476">
        <v>0</v>
      </c>
      <c r="JL32" s="475">
        <v>0</v>
      </c>
      <c r="JM32" s="476">
        <v>0</v>
      </c>
      <c r="JN32" s="475">
        <v>0</v>
      </c>
      <c r="JO32" s="476">
        <v>0</v>
      </c>
      <c r="JP32" s="501">
        <f t="shared" si="80"/>
        <v>0</v>
      </c>
      <c r="JQ32" s="502">
        <f t="shared" si="47"/>
        <v>0</v>
      </c>
      <c r="JR32" s="498">
        <v>0</v>
      </c>
      <c r="JS32" s="180"/>
      <c r="JT32" s="460"/>
      <c r="JU32" s="473"/>
      <c r="JV32" s="473"/>
      <c r="JW32" s="474"/>
      <c r="JX32" s="475"/>
      <c r="JY32" s="476"/>
      <c r="JZ32" s="477"/>
      <c r="KA32" s="477"/>
      <c r="KB32" s="477"/>
      <c r="KC32" s="477"/>
      <c r="KD32" s="477"/>
      <c r="KE32" s="477"/>
      <c r="KF32" s="477"/>
      <c r="KG32" s="477"/>
      <c r="KH32" s="477"/>
      <c r="KI32" s="477"/>
      <c r="KJ32" s="477"/>
      <c r="KK32" s="477"/>
      <c r="KL32" s="477"/>
      <c r="KM32" s="477"/>
      <c r="KN32" s="477"/>
      <c r="KO32" s="477"/>
      <c r="KP32" s="477"/>
      <c r="KQ32" s="477"/>
      <c r="KR32" s="477"/>
      <c r="KS32" s="477"/>
      <c r="KT32" s="478">
        <f t="shared" si="48"/>
        <v>0</v>
      </c>
      <c r="KU32" s="479">
        <f t="shared" si="49"/>
        <v>0</v>
      </c>
      <c r="KV32" s="377"/>
      <c r="KW32" s="184"/>
      <c r="KX32" s="451">
        <f t="shared" si="16"/>
        <v>0</v>
      </c>
      <c r="KY32" s="475">
        <f t="shared" si="17"/>
        <v>0</v>
      </c>
      <c r="KZ32" s="186">
        <f t="shared" si="50"/>
        <v>0</v>
      </c>
      <c r="LA32" s="443"/>
      <c r="LB32" s="451">
        <f t="shared" si="18"/>
        <v>0</v>
      </c>
      <c r="LC32" s="438">
        <f t="shared" si="19"/>
        <v>0</v>
      </c>
      <c r="LD32" s="445"/>
      <c r="LE32" s="452">
        <f t="shared" si="51"/>
        <v>0</v>
      </c>
      <c r="LG32" s="424">
        <f t="shared" si="20"/>
        <v>0</v>
      </c>
      <c r="LH32" s="440">
        <f t="shared" si="52"/>
        <v>0</v>
      </c>
      <c r="LK32" s="182"/>
    </row>
    <row r="33" spans="1:323" s="188" customFormat="1" ht="19" hidden="1" customHeight="1" x14ac:dyDescent="0.2">
      <c r="A33" s="55">
        <v>126</v>
      </c>
      <c r="B33" s="103"/>
      <c r="C33" s="45"/>
      <c r="D33" s="80"/>
      <c r="E33" s="56"/>
      <c r="F33" s="384"/>
      <c r="G33" s="90"/>
      <c r="H33" s="430">
        <f t="shared" si="55"/>
        <v>0</v>
      </c>
      <c r="I33" s="385"/>
      <c r="J33" s="431">
        <f t="shared" si="63"/>
        <v>0</v>
      </c>
      <c r="K33" s="90"/>
      <c r="L33" s="432">
        <f t="shared" si="21"/>
        <v>0</v>
      </c>
      <c r="M33" s="83"/>
      <c r="N33" s="385"/>
      <c r="O33" s="90"/>
      <c r="P33" s="58">
        <f t="shared" si="22"/>
        <v>0</v>
      </c>
      <c r="Q33" s="83"/>
      <c r="R33" s="385"/>
      <c r="S33" s="90"/>
      <c r="T33" s="58">
        <f t="shared" si="23"/>
        <v>0</v>
      </c>
      <c r="U33" s="83"/>
      <c r="V33" s="385"/>
      <c r="W33" s="90"/>
      <c r="X33" s="58">
        <f t="shared" si="24"/>
        <v>0</v>
      </c>
      <c r="Y33" s="83"/>
      <c r="Z33" s="385"/>
      <c r="AA33" s="90"/>
      <c r="AB33" s="58">
        <f t="shared" si="25"/>
        <v>0</v>
      </c>
      <c r="AC33" s="57"/>
      <c r="AD33" s="28"/>
      <c r="AE33" s="678">
        <f t="shared" si="0"/>
        <v>0</v>
      </c>
      <c r="AF33" s="674">
        <f t="shared" si="26"/>
        <v>0</v>
      </c>
      <c r="AG33" s="675">
        <f t="shared" si="1"/>
        <v>0</v>
      </c>
      <c r="AH33" s="679">
        <f t="shared" si="27"/>
        <v>0</v>
      </c>
      <c r="AI33" s="183"/>
      <c r="AJ33" s="433" t="e">
        <f>#REF!</f>
        <v>#REF!</v>
      </c>
      <c r="AK33" s="434">
        <f t="shared" si="68"/>
        <v>0</v>
      </c>
      <c r="AL33" s="435">
        <f t="shared" si="29"/>
        <v>0</v>
      </c>
      <c r="AM33" s="194"/>
      <c r="AN33" s="661">
        <f t="shared" si="72"/>
        <v>0</v>
      </c>
      <c r="AO33" s="500"/>
      <c r="AP33" s="659">
        <f t="shared" si="30"/>
        <v>0</v>
      </c>
      <c r="AQ33" s="475">
        <v>0</v>
      </c>
      <c r="AR33" s="475">
        <v>0</v>
      </c>
      <c r="AS33" s="476"/>
      <c r="AT33" s="475">
        <v>0</v>
      </c>
      <c r="AU33" s="476"/>
      <c r="AV33" s="475">
        <v>0</v>
      </c>
      <c r="AW33" s="476"/>
      <c r="AX33" s="475">
        <v>0</v>
      </c>
      <c r="AY33" s="476"/>
      <c r="AZ33" s="475">
        <v>0</v>
      </c>
      <c r="BA33" s="476"/>
      <c r="BB33" s="475">
        <v>0</v>
      </c>
      <c r="BC33" s="476"/>
      <c r="BD33" s="475">
        <v>0</v>
      </c>
      <c r="BE33" s="476"/>
      <c r="BF33" s="475">
        <v>0</v>
      </c>
      <c r="BG33" s="476"/>
      <c r="BH33" s="475">
        <v>0</v>
      </c>
      <c r="BI33" s="476"/>
      <c r="BJ33" s="475">
        <v>0</v>
      </c>
      <c r="BK33" s="476"/>
      <c r="BL33" s="475">
        <v>0</v>
      </c>
      <c r="BM33" s="476"/>
      <c r="BN33" s="660">
        <f t="shared" si="57"/>
        <v>0</v>
      </c>
      <c r="BO33" s="660">
        <f t="shared" si="31"/>
        <v>0</v>
      </c>
      <c r="BP33" s="498">
        <v>0</v>
      </c>
      <c r="BQ33" s="74"/>
      <c r="BR33" s="641">
        <f t="shared" si="32"/>
        <v>0</v>
      </c>
      <c r="BS33" s="500"/>
      <c r="BT33" s="639">
        <f t="shared" si="33"/>
        <v>0</v>
      </c>
      <c r="BU33" s="475">
        <v>0</v>
      </c>
      <c r="BV33" s="475">
        <v>0</v>
      </c>
      <c r="BW33" s="476"/>
      <c r="BX33" s="475">
        <v>0</v>
      </c>
      <c r="BY33" s="476"/>
      <c r="BZ33" s="475">
        <v>0</v>
      </c>
      <c r="CA33" s="476"/>
      <c r="CB33" s="475">
        <v>0</v>
      </c>
      <c r="CC33" s="476"/>
      <c r="CD33" s="475">
        <v>0</v>
      </c>
      <c r="CE33" s="476"/>
      <c r="CF33" s="475">
        <v>0</v>
      </c>
      <c r="CG33" s="476"/>
      <c r="CH33" s="475">
        <v>0</v>
      </c>
      <c r="CI33" s="476"/>
      <c r="CJ33" s="475">
        <v>0</v>
      </c>
      <c r="CK33" s="476"/>
      <c r="CL33" s="475">
        <v>0</v>
      </c>
      <c r="CM33" s="476"/>
      <c r="CN33" s="475">
        <v>0</v>
      </c>
      <c r="CO33" s="476"/>
      <c r="CP33" s="475">
        <v>0</v>
      </c>
      <c r="CQ33" s="476"/>
      <c r="CR33" s="640">
        <f t="shared" si="34"/>
        <v>0</v>
      </c>
      <c r="CS33" s="640">
        <f t="shared" si="35"/>
        <v>0</v>
      </c>
      <c r="CT33" s="498">
        <v>0</v>
      </c>
      <c r="CU33" s="74"/>
      <c r="CV33" s="622">
        <f t="shared" si="4"/>
        <v>0</v>
      </c>
      <c r="CW33" s="500"/>
      <c r="CX33" s="620">
        <f t="shared" si="36"/>
        <v>0</v>
      </c>
      <c r="CY33" s="475">
        <v>0</v>
      </c>
      <c r="CZ33" s="475">
        <v>0</v>
      </c>
      <c r="DA33" s="476"/>
      <c r="DB33" s="475">
        <v>0</v>
      </c>
      <c r="DC33" s="476"/>
      <c r="DD33" s="475">
        <v>0</v>
      </c>
      <c r="DE33" s="476"/>
      <c r="DF33" s="475">
        <v>0</v>
      </c>
      <c r="DG33" s="476"/>
      <c r="DH33" s="475">
        <v>0</v>
      </c>
      <c r="DI33" s="476"/>
      <c r="DJ33" s="475">
        <v>0</v>
      </c>
      <c r="DK33" s="476"/>
      <c r="DL33" s="475">
        <v>0</v>
      </c>
      <c r="DM33" s="476"/>
      <c r="DN33" s="475">
        <v>0</v>
      </c>
      <c r="DO33" s="476"/>
      <c r="DP33" s="475">
        <v>0</v>
      </c>
      <c r="DQ33" s="476"/>
      <c r="DR33" s="475">
        <v>0</v>
      </c>
      <c r="DS33" s="476"/>
      <c r="DT33" s="475">
        <v>0</v>
      </c>
      <c r="DU33" s="476"/>
      <c r="DV33" s="621">
        <f t="shared" si="5"/>
        <v>0</v>
      </c>
      <c r="DW33" s="621">
        <f t="shared" si="37"/>
        <v>0</v>
      </c>
      <c r="DX33" s="498">
        <v>0</v>
      </c>
      <c r="DY33" s="74"/>
      <c r="DZ33" s="600">
        <f t="shared" si="6"/>
        <v>0</v>
      </c>
      <c r="EA33" s="500"/>
      <c r="EB33" s="597">
        <f t="shared" si="38"/>
        <v>0</v>
      </c>
      <c r="EC33" s="475">
        <v>0</v>
      </c>
      <c r="ED33" s="475">
        <v>0</v>
      </c>
      <c r="EE33" s="476"/>
      <c r="EF33" s="475">
        <v>0</v>
      </c>
      <c r="EG33" s="476"/>
      <c r="EH33" s="475">
        <v>0</v>
      </c>
      <c r="EI33" s="476"/>
      <c r="EJ33" s="475">
        <v>0</v>
      </c>
      <c r="EK33" s="476"/>
      <c r="EL33" s="475">
        <v>0</v>
      </c>
      <c r="EM33" s="476"/>
      <c r="EN33" s="475">
        <v>0</v>
      </c>
      <c r="EO33" s="476"/>
      <c r="EP33" s="475">
        <v>0</v>
      </c>
      <c r="EQ33" s="476"/>
      <c r="ER33" s="475">
        <v>0</v>
      </c>
      <c r="ES33" s="476"/>
      <c r="ET33" s="475">
        <v>0</v>
      </c>
      <c r="EU33" s="476"/>
      <c r="EV33" s="475">
        <v>0</v>
      </c>
      <c r="EW33" s="476"/>
      <c r="EX33" s="475">
        <v>0</v>
      </c>
      <c r="EY33" s="476"/>
      <c r="EZ33" s="598">
        <f t="shared" si="64"/>
        <v>0</v>
      </c>
      <c r="FA33" s="599">
        <f t="shared" si="39"/>
        <v>0</v>
      </c>
      <c r="FB33" s="498">
        <v>0</v>
      </c>
      <c r="FC33" s="184"/>
      <c r="FD33" s="579">
        <f t="shared" si="71"/>
        <v>0</v>
      </c>
      <c r="FE33" s="500">
        <v>0</v>
      </c>
      <c r="FF33" s="576">
        <f t="shared" si="40"/>
        <v>0</v>
      </c>
      <c r="FG33" s="475">
        <v>0</v>
      </c>
      <c r="FH33" s="475">
        <v>0</v>
      </c>
      <c r="FI33" s="476">
        <v>0</v>
      </c>
      <c r="FJ33" s="475">
        <v>0</v>
      </c>
      <c r="FK33" s="476">
        <v>0</v>
      </c>
      <c r="FL33" s="475">
        <v>0</v>
      </c>
      <c r="FM33" s="476">
        <v>0</v>
      </c>
      <c r="FN33" s="475">
        <v>0</v>
      </c>
      <c r="FO33" s="476">
        <v>0</v>
      </c>
      <c r="FP33" s="475">
        <v>0</v>
      </c>
      <c r="FQ33" s="476">
        <v>0</v>
      </c>
      <c r="FR33" s="475">
        <v>0</v>
      </c>
      <c r="FS33" s="476">
        <v>0</v>
      </c>
      <c r="FT33" s="475">
        <v>0</v>
      </c>
      <c r="FU33" s="476">
        <v>0</v>
      </c>
      <c r="FV33" s="475">
        <v>0</v>
      </c>
      <c r="FW33" s="476">
        <v>0</v>
      </c>
      <c r="FX33" s="475">
        <v>0</v>
      </c>
      <c r="FY33" s="476">
        <v>0</v>
      </c>
      <c r="FZ33" s="475">
        <v>0</v>
      </c>
      <c r="GA33" s="476">
        <v>0</v>
      </c>
      <c r="GB33" s="475">
        <v>0</v>
      </c>
      <c r="GC33" s="476">
        <v>0</v>
      </c>
      <c r="GD33" s="577">
        <f t="shared" si="65"/>
        <v>0</v>
      </c>
      <c r="GE33" s="578">
        <f t="shared" si="41"/>
        <v>0</v>
      </c>
      <c r="GF33" s="498">
        <v>0</v>
      </c>
      <c r="GG33" s="180"/>
      <c r="GH33" s="559">
        <f t="shared" si="76"/>
        <v>0</v>
      </c>
      <c r="GI33" s="500">
        <v>0</v>
      </c>
      <c r="GJ33" s="557">
        <f t="shared" si="42"/>
        <v>0</v>
      </c>
      <c r="GK33" s="475">
        <v>0</v>
      </c>
      <c r="GL33" s="475">
        <v>0</v>
      </c>
      <c r="GM33" s="476">
        <v>0</v>
      </c>
      <c r="GN33" s="475">
        <v>0</v>
      </c>
      <c r="GO33" s="476">
        <v>0</v>
      </c>
      <c r="GP33" s="475">
        <v>0</v>
      </c>
      <c r="GQ33" s="476">
        <v>0</v>
      </c>
      <c r="GR33" s="475">
        <v>0</v>
      </c>
      <c r="GS33" s="476">
        <v>0</v>
      </c>
      <c r="GT33" s="475">
        <v>0</v>
      </c>
      <c r="GU33" s="476">
        <v>0</v>
      </c>
      <c r="GV33" s="475">
        <v>0</v>
      </c>
      <c r="GW33" s="476">
        <v>0</v>
      </c>
      <c r="GX33" s="475">
        <v>0</v>
      </c>
      <c r="GY33" s="476">
        <v>0</v>
      </c>
      <c r="GZ33" s="475">
        <v>0</v>
      </c>
      <c r="HA33" s="476">
        <v>0</v>
      </c>
      <c r="HB33" s="475">
        <v>0</v>
      </c>
      <c r="HC33" s="476">
        <v>0</v>
      </c>
      <c r="HD33" s="475">
        <v>0</v>
      </c>
      <c r="HE33" s="476">
        <v>0</v>
      </c>
      <c r="HF33" s="475">
        <v>0</v>
      </c>
      <c r="HG33" s="476">
        <v>0</v>
      </c>
      <c r="HH33" s="558">
        <f t="shared" si="77"/>
        <v>0</v>
      </c>
      <c r="HI33" s="558">
        <f t="shared" si="43"/>
        <v>0</v>
      </c>
      <c r="HJ33" s="498">
        <v>0</v>
      </c>
      <c r="HK33" s="180"/>
      <c r="HL33" s="520">
        <f t="shared" si="78"/>
        <v>0</v>
      </c>
      <c r="HM33" s="500">
        <v>0</v>
      </c>
      <c r="HN33" s="516">
        <f t="shared" si="44"/>
        <v>0</v>
      </c>
      <c r="HO33" s="475">
        <v>0</v>
      </c>
      <c r="HP33" s="475">
        <v>0</v>
      </c>
      <c r="HQ33" s="476">
        <v>0</v>
      </c>
      <c r="HR33" s="475">
        <v>0</v>
      </c>
      <c r="HS33" s="476">
        <v>0</v>
      </c>
      <c r="HT33" s="475">
        <v>0</v>
      </c>
      <c r="HU33" s="476">
        <v>0</v>
      </c>
      <c r="HV33" s="475">
        <v>0</v>
      </c>
      <c r="HW33" s="476">
        <v>0</v>
      </c>
      <c r="HX33" s="475">
        <v>0</v>
      </c>
      <c r="HY33" s="476">
        <v>0</v>
      </c>
      <c r="HZ33" s="475">
        <v>0</v>
      </c>
      <c r="IA33" s="476">
        <v>0</v>
      </c>
      <c r="IB33" s="475">
        <v>0</v>
      </c>
      <c r="IC33" s="476">
        <v>0</v>
      </c>
      <c r="ID33" s="475">
        <v>0</v>
      </c>
      <c r="IE33" s="476">
        <v>0</v>
      </c>
      <c r="IF33" s="475">
        <v>0</v>
      </c>
      <c r="IG33" s="476">
        <v>0</v>
      </c>
      <c r="IH33" s="475">
        <v>0</v>
      </c>
      <c r="II33" s="476">
        <v>0</v>
      </c>
      <c r="IJ33" s="475">
        <v>0</v>
      </c>
      <c r="IK33" s="476">
        <v>0</v>
      </c>
      <c r="IL33" s="517">
        <f t="shared" si="79"/>
        <v>0</v>
      </c>
      <c r="IM33" s="518">
        <f t="shared" si="45"/>
        <v>0</v>
      </c>
      <c r="IN33" s="498">
        <v>0</v>
      </c>
      <c r="IO33" s="180"/>
      <c r="IP33" s="512">
        <f t="shared" si="14"/>
        <v>0</v>
      </c>
      <c r="IQ33" s="500">
        <v>0</v>
      </c>
      <c r="IR33" s="521">
        <f t="shared" si="46"/>
        <v>0</v>
      </c>
      <c r="IS33" s="475">
        <v>0</v>
      </c>
      <c r="IT33" s="475">
        <v>0</v>
      </c>
      <c r="IU33" s="476">
        <v>0</v>
      </c>
      <c r="IV33" s="475">
        <v>0</v>
      </c>
      <c r="IW33" s="476">
        <v>0</v>
      </c>
      <c r="IX33" s="475">
        <v>0</v>
      </c>
      <c r="IY33" s="476">
        <v>0</v>
      </c>
      <c r="IZ33" s="475">
        <v>0</v>
      </c>
      <c r="JA33" s="476">
        <v>0</v>
      </c>
      <c r="JB33" s="475">
        <v>0</v>
      </c>
      <c r="JC33" s="476">
        <v>0</v>
      </c>
      <c r="JD33" s="475">
        <v>0</v>
      </c>
      <c r="JE33" s="476">
        <v>0</v>
      </c>
      <c r="JF33" s="475">
        <v>0</v>
      </c>
      <c r="JG33" s="476">
        <v>0</v>
      </c>
      <c r="JH33" s="475">
        <v>0</v>
      </c>
      <c r="JI33" s="476">
        <v>0</v>
      </c>
      <c r="JJ33" s="475">
        <v>0</v>
      </c>
      <c r="JK33" s="476">
        <v>0</v>
      </c>
      <c r="JL33" s="475">
        <v>0</v>
      </c>
      <c r="JM33" s="476">
        <v>0</v>
      </c>
      <c r="JN33" s="475">
        <v>0</v>
      </c>
      <c r="JO33" s="476">
        <v>0</v>
      </c>
      <c r="JP33" s="501">
        <f t="shared" si="80"/>
        <v>0</v>
      </c>
      <c r="JQ33" s="502">
        <f t="shared" si="47"/>
        <v>0</v>
      </c>
      <c r="JR33" s="498">
        <v>0</v>
      </c>
      <c r="JS33" s="180"/>
      <c r="JT33" s="460"/>
      <c r="JU33" s="473"/>
      <c r="JV33" s="473"/>
      <c r="JW33" s="474"/>
      <c r="JX33" s="475"/>
      <c r="JY33" s="476"/>
      <c r="JZ33" s="477"/>
      <c r="KA33" s="477"/>
      <c r="KB33" s="477"/>
      <c r="KC33" s="477"/>
      <c r="KD33" s="477"/>
      <c r="KE33" s="477"/>
      <c r="KF33" s="477"/>
      <c r="KG33" s="477"/>
      <c r="KH33" s="477"/>
      <c r="KI33" s="477"/>
      <c r="KJ33" s="477"/>
      <c r="KK33" s="477"/>
      <c r="KL33" s="477"/>
      <c r="KM33" s="477"/>
      <c r="KN33" s="477"/>
      <c r="KO33" s="477"/>
      <c r="KP33" s="477"/>
      <c r="KQ33" s="477"/>
      <c r="KR33" s="477"/>
      <c r="KS33" s="477"/>
      <c r="KT33" s="478">
        <f t="shared" si="48"/>
        <v>0</v>
      </c>
      <c r="KU33" s="479">
        <f t="shared" si="49"/>
        <v>0</v>
      </c>
      <c r="KV33" s="377"/>
      <c r="KW33" s="184"/>
      <c r="KX33" s="451">
        <f t="shared" si="16"/>
        <v>0</v>
      </c>
      <c r="KY33" s="475">
        <f t="shared" si="17"/>
        <v>0</v>
      </c>
      <c r="KZ33" s="186">
        <f t="shared" si="50"/>
        <v>0</v>
      </c>
      <c r="LA33" s="443"/>
      <c r="LB33" s="451">
        <f t="shared" si="18"/>
        <v>0</v>
      </c>
      <c r="LC33" s="438">
        <f t="shared" si="19"/>
        <v>0</v>
      </c>
      <c r="LD33" s="445"/>
      <c r="LE33" s="452">
        <f t="shared" si="51"/>
        <v>0</v>
      </c>
      <c r="LG33" s="424">
        <f t="shared" si="20"/>
        <v>0</v>
      </c>
      <c r="LH33" s="440">
        <f t="shared" si="52"/>
        <v>0</v>
      </c>
      <c r="LK33" s="182"/>
    </row>
    <row r="34" spans="1:323" s="188" customFormat="1" ht="19" hidden="1" customHeight="1" x14ac:dyDescent="0.2">
      <c r="A34" s="55">
        <v>127</v>
      </c>
      <c r="B34" s="105"/>
      <c r="C34" s="45"/>
      <c r="D34" s="80"/>
      <c r="E34" s="56"/>
      <c r="F34" s="384"/>
      <c r="G34" s="90"/>
      <c r="H34" s="430">
        <f t="shared" si="55"/>
        <v>0</v>
      </c>
      <c r="I34" s="385"/>
      <c r="J34" s="431">
        <f t="shared" si="63"/>
        <v>0</v>
      </c>
      <c r="K34" s="90"/>
      <c r="L34" s="432">
        <f t="shared" si="21"/>
        <v>0</v>
      </c>
      <c r="M34" s="83"/>
      <c r="N34" s="385"/>
      <c r="O34" s="90"/>
      <c r="P34" s="58"/>
      <c r="Q34" s="83"/>
      <c r="R34" s="385"/>
      <c r="S34" s="90"/>
      <c r="T34" s="58"/>
      <c r="U34" s="83"/>
      <c r="V34" s="385"/>
      <c r="W34" s="90"/>
      <c r="X34" s="58"/>
      <c r="Y34" s="83"/>
      <c r="Z34" s="385"/>
      <c r="AA34" s="90"/>
      <c r="AB34" s="58"/>
      <c r="AC34" s="57"/>
      <c r="AD34" s="28"/>
      <c r="AE34" s="678">
        <f t="shared" si="0"/>
        <v>0</v>
      </c>
      <c r="AF34" s="674">
        <f t="shared" si="26"/>
        <v>0</v>
      </c>
      <c r="AG34" s="675">
        <f t="shared" si="1"/>
        <v>0</v>
      </c>
      <c r="AH34" s="679">
        <f t="shared" si="27"/>
        <v>0</v>
      </c>
      <c r="AI34" s="183"/>
      <c r="AJ34" s="433" t="e">
        <f>#REF!</f>
        <v>#REF!</v>
      </c>
      <c r="AK34" s="434">
        <f t="shared" si="68"/>
        <v>0</v>
      </c>
      <c r="AL34" s="435">
        <f t="shared" si="29"/>
        <v>0</v>
      </c>
      <c r="AM34" s="194"/>
      <c r="AN34" s="661">
        <f t="shared" si="72"/>
        <v>0</v>
      </c>
      <c r="AO34" s="500"/>
      <c r="AP34" s="659">
        <f t="shared" si="30"/>
        <v>0</v>
      </c>
      <c r="AQ34" s="475">
        <v>0</v>
      </c>
      <c r="AR34" s="475">
        <v>0</v>
      </c>
      <c r="AS34" s="476"/>
      <c r="AT34" s="475">
        <v>0</v>
      </c>
      <c r="AU34" s="476"/>
      <c r="AV34" s="475">
        <v>0</v>
      </c>
      <c r="AW34" s="476"/>
      <c r="AX34" s="475">
        <v>0</v>
      </c>
      <c r="AY34" s="476"/>
      <c r="AZ34" s="475">
        <v>0</v>
      </c>
      <c r="BA34" s="476"/>
      <c r="BB34" s="475">
        <v>0</v>
      </c>
      <c r="BC34" s="476"/>
      <c r="BD34" s="475">
        <v>0</v>
      </c>
      <c r="BE34" s="476"/>
      <c r="BF34" s="475">
        <v>0</v>
      </c>
      <c r="BG34" s="476"/>
      <c r="BH34" s="475">
        <v>0</v>
      </c>
      <c r="BI34" s="476"/>
      <c r="BJ34" s="475">
        <v>0</v>
      </c>
      <c r="BK34" s="476"/>
      <c r="BL34" s="475">
        <v>0</v>
      </c>
      <c r="BM34" s="476"/>
      <c r="BN34" s="660">
        <f t="shared" si="57"/>
        <v>0</v>
      </c>
      <c r="BO34" s="660">
        <f t="shared" si="31"/>
        <v>0</v>
      </c>
      <c r="BP34" s="498">
        <v>0</v>
      </c>
      <c r="BQ34" s="74"/>
      <c r="BR34" s="641">
        <f t="shared" si="32"/>
        <v>0</v>
      </c>
      <c r="BS34" s="500"/>
      <c r="BT34" s="639">
        <f t="shared" si="33"/>
        <v>0</v>
      </c>
      <c r="BU34" s="475">
        <v>0</v>
      </c>
      <c r="BV34" s="475">
        <v>0</v>
      </c>
      <c r="BW34" s="476"/>
      <c r="BX34" s="475">
        <v>0</v>
      </c>
      <c r="BY34" s="476"/>
      <c r="BZ34" s="475">
        <v>0</v>
      </c>
      <c r="CA34" s="476"/>
      <c r="CB34" s="475">
        <v>0</v>
      </c>
      <c r="CC34" s="476"/>
      <c r="CD34" s="475">
        <v>0</v>
      </c>
      <c r="CE34" s="476"/>
      <c r="CF34" s="475">
        <v>0</v>
      </c>
      <c r="CG34" s="476"/>
      <c r="CH34" s="475">
        <v>0</v>
      </c>
      <c r="CI34" s="476"/>
      <c r="CJ34" s="475">
        <v>0</v>
      </c>
      <c r="CK34" s="476"/>
      <c r="CL34" s="475">
        <v>0</v>
      </c>
      <c r="CM34" s="476"/>
      <c r="CN34" s="475">
        <v>0</v>
      </c>
      <c r="CO34" s="476"/>
      <c r="CP34" s="475">
        <v>0</v>
      </c>
      <c r="CQ34" s="476"/>
      <c r="CR34" s="640">
        <f t="shared" si="34"/>
        <v>0</v>
      </c>
      <c r="CS34" s="640">
        <f t="shared" si="35"/>
        <v>0</v>
      </c>
      <c r="CT34" s="498">
        <v>0</v>
      </c>
      <c r="CU34" s="74"/>
      <c r="CV34" s="622">
        <f t="shared" si="4"/>
        <v>0</v>
      </c>
      <c r="CW34" s="500"/>
      <c r="CX34" s="620">
        <f t="shared" si="36"/>
        <v>0</v>
      </c>
      <c r="CY34" s="475">
        <v>0</v>
      </c>
      <c r="CZ34" s="475">
        <v>0</v>
      </c>
      <c r="DA34" s="476"/>
      <c r="DB34" s="475">
        <v>0</v>
      </c>
      <c r="DC34" s="476"/>
      <c r="DD34" s="475">
        <v>0</v>
      </c>
      <c r="DE34" s="476"/>
      <c r="DF34" s="475">
        <v>0</v>
      </c>
      <c r="DG34" s="476"/>
      <c r="DH34" s="475">
        <v>0</v>
      </c>
      <c r="DI34" s="476"/>
      <c r="DJ34" s="475">
        <v>0</v>
      </c>
      <c r="DK34" s="476"/>
      <c r="DL34" s="475">
        <v>0</v>
      </c>
      <c r="DM34" s="476"/>
      <c r="DN34" s="475">
        <v>0</v>
      </c>
      <c r="DO34" s="476"/>
      <c r="DP34" s="475">
        <v>0</v>
      </c>
      <c r="DQ34" s="476"/>
      <c r="DR34" s="475">
        <v>0</v>
      </c>
      <c r="DS34" s="476"/>
      <c r="DT34" s="475">
        <v>0</v>
      </c>
      <c r="DU34" s="476"/>
      <c r="DV34" s="621">
        <f t="shared" si="5"/>
        <v>0</v>
      </c>
      <c r="DW34" s="621">
        <f t="shared" si="37"/>
        <v>0</v>
      </c>
      <c r="DX34" s="498">
        <v>0</v>
      </c>
      <c r="DY34" s="74"/>
      <c r="DZ34" s="600">
        <f t="shared" si="6"/>
        <v>0</v>
      </c>
      <c r="EA34" s="500"/>
      <c r="EB34" s="597">
        <f t="shared" si="38"/>
        <v>0</v>
      </c>
      <c r="EC34" s="475">
        <v>0</v>
      </c>
      <c r="ED34" s="475">
        <v>0</v>
      </c>
      <c r="EE34" s="476"/>
      <c r="EF34" s="475">
        <v>0</v>
      </c>
      <c r="EG34" s="476"/>
      <c r="EH34" s="475">
        <v>0</v>
      </c>
      <c r="EI34" s="476"/>
      <c r="EJ34" s="475">
        <v>0</v>
      </c>
      <c r="EK34" s="476"/>
      <c r="EL34" s="475">
        <v>0</v>
      </c>
      <c r="EM34" s="476"/>
      <c r="EN34" s="475">
        <v>0</v>
      </c>
      <c r="EO34" s="476"/>
      <c r="EP34" s="475">
        <v>0</v>
      </c>
      <c r="EQ34" s="476"/>
      <c r="ER34" s="475">
        <v>0</v>
      </c>
      <c r="ES34" s="476"/>
      <c r="ET34" s="475">
        <v>0</v>
      </c>
      <c r="EU34" s="476"/>
      <c r="EV34" s="475">
        <v>0</v>
      </c>
      <c r="EW34" s="476"/>
      <c r="EX34" s="475">
        <v>0</v>
      </c>
      <c r="EY34" s="476"/>
      <c r="EZ34" s="598">
        <f t="shared" si="64"/>
        <v>0</v>
      </c>
      <c r="FA34" s="599">
        <f t="shared" si="39"/>
        <v>0</v>
      </c>
      <c r="FB34" s="498">
        <v>0</v>
      </c>
      <c r="FC34" s="184"/>
      <c r="FD34" s="579">
        <f t="shared" ref="FD34:FD42" si="81">FI34+FK34+FM34+FO34+FQ34+FS34+FU34+FW34+FY34+GA34+GC34</f>
        <v>0</v>
      </c>
      <c r="FE34" s="500">
        <v>0</v>
      </c>
      <c r="FF34" s="576">
        <f t="shared" si="40"/>
        <v>0</v>
      </c>
      <c r="FG34" s="475">
        <v>0</v>
      </c>
      <c r="FH34" s="475">
        <v>0</v>
      </c>
      <c r="FI34" s="476">
        <v>0</v>
      </c>
      <c r="FJ34" s="475">
        <v>0</v>
      </c>
      <c r="FK34" s="476">
        <v>0</v>
      </c>
      <c r="FL34" s="475">
        <v>0</v>
      </c>
      <c r="FM34" s="476">
        <v>0</v>
      </c>
      <c r="FN34" s="475">
        <v>0</v>
      </c>
      <c r="FO34" s="476">
        <v>0</v>
      </c>
      <c r="FP34" s="475">
        <v>0</v>
      </c>
      <c r="FQ34" s="476">
        <v>0</v>
      </c>
      <c r="FR34" s="475">
        <v>0</v>
      </c>
      <c r="FS34" s="476">
        <v>0</v>
      </c>
      <c r="FT34" s="475">
        <v>0</v>
      </c>
      <c r="FU34" s="476">
        <v>0</v>
      </c>
      <c r="FV34" s="475">
        <v>0</v>
      </c>
      <c r="FW34" s="476">
        <v>0</v>
      </c>
      <c r="FX34" s="475">
        <v>0</v>
      </c>
      <c r="FY34" s="476">
        <v>0</v>
      </c>
      <c r="FZ34" s="475">
        <v>0</v>
      </c>
      <c r="GA34" s="476">
        <v>0</v>
      </c>
      <c r="GB34" s="475">
        <v>0</v>
      </c>
      <c r="GC34" s="476">
        <v>0</v>
      </c>
      <c r="GD34" s="577">
        <f t="shared" si="65"/>
        <v>0</v>
      </c>
      <c r="GE34" s="578">
        <f t="shared" si="41"/>
        <v>0</v>
      </c>
      <c r="GF34" s="498">
        <v>0</v>
      </c>
      <c r="GG34" s="180"/>
      <c r="GH34" s="559">
        <f t="shared" si="76"/>
        <v>0</v>
      </c>
      <c r="GI34" s="500"/>
      <c r="GJ34" s="557">
        <f t="shared" si="42"/>
        <v>0</v>
      </c>
      <c r="GK34" s="475">
        <v>0</v>
      </c>
      <c r="GL34" s="475">
        <v>0</v>
      </c>
      <c r="GM34" s="476">
        <v>0</v>
      </c>
      <c r="GN34" s="475">
        <v>0</v>
      </c>
      <c r="GO34" s="476">
        <v>0</v>
      </c>
      <c r="GP34" s="475">
        <v>0</v>
      </c>
      <c r="GQ34" s="476">
        <v>0</v>
      </c>
      <c r="GR34" s="475">
        <v>0</v>
      </c>
      <c r="GS34" s="476">
        <v>0</v>
      </c>
      <c r="GT34" s="475">
        <v>0</v>
      </c>
      <c r="GU34" s="476">
        <v>0</v>
      </c>
      <c r="GV34" s="475">
        <v>0</v>
      </c>
      <c r="GW34" s="476">
        <v>0</v>
      </c>
      <c r="GX34" s="475">
        <v>0</v>
      </c>
      <c r="GY34" s="476">
        <v>0</v>
      </c>
      <c r="GZ34" s="475">
        <v>0</v>
      </c>
      <c r="HA34" s="476">
        <v>0</v>
      </c>
      <c r="HB34" s="475">
        <v>0</v>
      </c>
      <c r="HC34" s="476">
        <v>0</v>
      </c>
      <c r="HD34" s="475">
        <v>0</v>
      </c>
      <c r="HE34" s="476">
        <v>0</v>
      </c>
      <c r="HF34" s="475">
        <v>0</v>
      </c>
      <c r="HG34" s="476">
        <v>0</v>
      </c>
      <c r="HH34" s="558">
        <f t="shared" si="77"/>
        <v>0</v>
      </c>
      <c r="HI34" s="558">
        <f t="shared" si="43"/>
        <v>0</v>
      </c>
      <c r="HJ34" s="498">
        <v>0</v>
      </c>
      <c r="HK34" s="180"/>
      <c r="HL34" s="520">
        <f t="shared" si="78"/>
        <v>0</v>
      </c>
      <c r="HM34" s="500">
        <v>0</v>
      </c>
      <c r="HN34" s="516">
        <f t="shared" si="44"/>
        <v>0</v>
      </c>
      <c r="HO34" s="475">
        <v>0</v>
      </c>
      <c r="HP34" s="475">
        <v>0</v>
      </c>
      <c r="HQ34" s="476">
        <v>0</v>
      </c>
      <c r="HR34" s="475">
        <v>0</v>
      </c>
      <c r="HS34" s="476">
        <v>0</v>
      </c>
      <c r="HT34" s="475">
        <v>0</v>
      </c>
      <c r="HU34" s="476">
        <v>0</v>
      </c>
      <c r="HV34" s="475">
        <v>0</v>
      </c>
      <c r="HW34" s="476">
        <v>0</v>
      </c>
      <c r="HX34" s="475">
        <v>0</v>
      </c>
      <c r="HY34" s="476">
        <v>0</v>
      </c>
      <c r="HZ34" s="475">
        <v>0</v>
      </c>
      <c r="IA34" s="476">
        <v>0</v>
      </c>
      <c r="IB34" s="475">
        <v>0</v>
      </c>
      <c r="IC34" s="476">
        <v>0</v>
      </c>
      <c r="ID34" s="475">
        <v>0</v>
      </c>
      <c r="IE34" s="476">
        <v>0</v>
      </c>
      <c r="IF34" s="475">
        <v>0</v>
      </c>
      <c r="IG34" s="476">
        <v>0</v>
      </c>
      <c r="IH34" s="475">
        <v>0</v>
      </c>
      <c r="II34" s="476">
        <v>0</v>
      </c>
      <c r="IJ34" s="475">
        <v>0</v>
      </c>
      <c r="IK34" s="476">
        <v>0</v>
      </c>
      <c r="IL34" s="517">
        <f t="shared" si="79"/>
        <v>0</v>
      </c>
      <c r="IM34" s="518">
        <f t="shared" si="45"/>
        <v>0</v>
      </c>
      <c r="IN34" s="498">
        <v>0</v>
      </c>
      <c r="IO34" s="180"/>
      <c r="IP34" s="512">
        <f t="shared" si="14"/>
        <v>0</v>
      </c>
      <c r="IQ34" s="500">
        <v>0</v>
      </c>
      <c r="IR34" s="521">
        <f t="shared" si="46"/>
        <v>0</v>
      </c>
      <c r="IS34" s="475">
        <v>0</v>
      </c>
      <c r="IT34" s="475">
        <v>0</v>
      </c>
      <c r="IU34" s="476">
        <v>0</v>
      </c>
      <c r="IV34" s="475">
        <v>0</v>
      </c>
      <c r="IW34" s="476">
        <v>0</v>
      </c>
      <c r="IX34" s="475">
        <v>0</v>
      </c>
      <c r="IY34" s="476">
        <v>0</v>
      </c>
      <c r="IZ34" s="475">
        <v>0</v>
      </c>
      <c r="JA34" s="476">
        <v>0</v>
      </c>
      <c r="JB34" s="475">
        <v>0</v>
      </c>
      <c r="JC34" s="476">
        <v>0</v>
      </c>
      <c r="JD34" s="475">
        <v>0</v>
      </c>
      <c r="JE34" s="476">
        <v>0</v>
      </c>
      <c r="JF34" s="475">
        <v>0</v>
      </c>
      <c r="JG34" s="476">
        <v>0</v>
      </c>
      <c r="JH34" s="475">
        <v>0</v>
      </c>
      <c r="JI34" s="476">
        <v>0</v>
      </c>
      <c r="JJ34" s="475">
        <v>0</v>
      </c>
      <c r="JK34" s="476">
        <v>0</v>
      </c>
      <c r="JL34" s="475">
        <v>0</v>
      </c>
      <c r="JM34" s="476">
        <v>0</v>
      </c>
      <c r="JN34" s="475">
        <v>0</v>
      </c>
      <c r="JO34" s="476">
        <v>0</v>
      </c>
      <c r="JP34" s="501">
        <f t="shared" si="80"/>
        <v>0</v>
      </c>
      <c r="JQ34" s="502">
        <f t="shared" si="47"/>
        <v>0</v>
      </c>
      <c r="JR34" s="498">
        <v>0</v>
      </c>
      <c r="JS34" s="180"/>
      <c r="JT34" s="460"/>
      <c r="JU34" s="473"/>
      <c r="JV34" s="473"/>
      <c r="JW34" s="474"/>
      <c r="JX34" s="475"/>
      <c r="JY34" s="476"/>
      <c r="JZ34" s="477"/>
      <c r="KA34" s="477"/>
      <c r="KB34" s="477"/>
      <c r="KC34" s="477"/>
      <c r="KD34" s="477"/>
      <c r="KE34" s="477"/>
      <c r="KF34" s="477"/>
      <c r="KG34" s="477"/>
      <c r="KH34" s="477"/>
      <c r="KI34" s="477"/>
      <c r="KJ34" s="477"/>
      <c r="KK34" s="477"/>
      <c r="KL34" s="477"/>
      <c r="KM34" s="477"/>
      <c r="KN34" s="477"/>
      <c r="KO34" s="477"/>
      <c r="KP34" s="477"/>
      <c r="KQ34" s="477"/>
      <c r="KR34" s="477"/>
      <c r="KS34" s="477"/>
      <c r="KT34" s="478">
        <f t="shared" si="48"/>
        <v>0</v>
      </c>
      <c r="KU34" s="479">
        <f t="shared" si="49"/>
        <v>0</v>
      </c>
      <c r="KV34" s="377"/>
      <c r="KW34" s="184"/>
      <c r="KX34" s="451">
        <f t="shared" si="16"/>
        <v>0</v>
      </c>
      <c r="KY34" s="475">
        <f t="shared" si="17"/>
        <v>0</v>
      </c>
      <c r="KZ34" s="186">
        <f t="shared" si="50"/>
        <v>0</v>
      </c>
      <c r="LA34" s="443"/>
      <c r="LB34" s="451">
        <f t="shared" si="18"/>
        <v>0</v>
      </c>
      <c r="LC34" s="438">
        <f t="shared" si="19"/>
        <v>0</v>
      </c>
      <c r="LD34" s="445"/>
      <c r="LE34" s="452">
        <f t="shared" si="51"/>
        <v>0</v>
      </c>
      <c r="LF34" s="191"/>
      <c r="LG34" s="424">
        <f t="shared" si="20"/>
        <v>0</v>
      </c>
      <c r="LH34" s="440">
        <f t="shared" si="52"/>
        <v>0</v>
      </c>
      <c r="LK34" s="182"/>
    </row>
    <row r="35" spans="1:323" s="188" customFormat="1" ht="19" hidden="1" customHeight="1" x14ac:dyDescent="0.2">
      <c r="A35" s="55">
        <v>128</v>
      </c>
      <c r="B35" s="105"/>
      <c r="C35" s="45"/>
      <c r="D35" s="80"/>
      <c r="E35" s="56"/>
      <c r="F35" s="384"/>
      <c r="G35" s="90"/>
      <c r="H35" s="430">
        <f t="shared" si="55"/>
        <v>0</v>
      </c>
      <c r="I35" s="385"/>
      <c r="J35" s="431">
        <f t="shared" si="63"/>
        <v>0</v>
      </c>
      <c r="K35" s="90"/>
      <c r="L35" s="432">
        <f t="shared" si="21"/>
        <v>0</v>
      </c>
      <c r="M35" s="83"/>
      <c r="N35" s="385"/>
      <c r="O35" s="90"/>
      <c r="P35" s="58"/>
      <c r="Q35" s="83"/>
      <c r="R35" s="385"/>
      <c r="S35" s="90"/>
      <c r="T35" s="58"/>
      <c r="U35" s="83"/>
      <c r="V35" s="385"/>
      <c r="W35" s="90"/>
      <c r="X35" s="58"/>
      <c r="Y35" s="83"/>
      <c r="Z35" s="385"/>
      <c r="AA35" s="90"/>
      <c r="AB35" s="58"/>
      <c r="AC35" s="57"/>
      <c r="AD35" s="28"/>
      <c r="AE35" s="678">
        <f t="shared" si="0"/>
        <v>0</v>
      </c>
      <c r="AF35" s="674">
        <f t="shared" si="26"/>
        <v>0</v>
      </c>
      <c r="AG35" s="675">
        <f t="shared" si="1"/>
        <v>0</v>
      </c>
      <c r="AH35" s="679">
        <f t="shared" si="27"/>
        <v>0</v>
      </c>
      <c r="AI35" s="183"/>
      <c r="AJ35" s="433" t="e">
        <f>#REF!</f>
        <v>#REF!</v>
      </c>
      <c r="AK35" s="434">
        <f t="shared" si="68"/>
        <v>0</v>
      </c>
      <c r="AL35" s="435">
        <f t="shared" si="29"/>
        <v>0</v>
      </c>
      <c r="AM35" s="194"/>
      <c r="AN35" s="661">
        <f t="shared" si="72"/>
        <v>0</v>
      </c>
      <c r="AO35" s="500"/>
      <c r="AP35" s="659">
        <f t="shared" si="30"/>
        <v>0</v>
      </c>
      <c r="AQ35" s="475">
        <v>0</v>
      </c>
      <c r="AR35" s="475">
        <v>0</v>
      </c>
      <c r="AS35" s="476"/>
      <c r="AT35" s="475">
        <v>0</v>
      </c>
      <c r="AU35" s="476"/>
      <c r="AV35" s="475">
        <v>0</v>
      </c>
      <c r="AW35" s="476"/>
      <c r="AX35" s="475">
        <v>0</v>
      </c>
      <c r="AY35" s="476"/>
      <c r="AZ35" s="475">
        <v>0</v>
      </c>
      <c r="BA35" s="476"/>
      <c r="BB35" s="475">
        <v>0</v>
      </c>
      <c r="BC35" s="476"/>
      <c r="BD35" s="475">
        <v>0</v>
      </c>
      <c r="BE35" s="476"/>
      <c r="BF35" s="475">
        <v>0</v>
      </c>
      <c r="BG35" s="476"/>
      <c r="BH35" s="475">
        <v>0</v>
      </c>
      <c r="BI35" s="476"/>
      <c r="BJ35" s="475">
        <v>0</v>
      </c>
      <c r="BK35" s="476"/>
      <c r="BL35" s="475">
        <v>0</v>
      </c>
      <c r="BM35" s="476"/>
      <c r="BN35" s="660">
        <f t="shared" si="57"/>
        <v>0</v>
      </c>
      <c r="BO35" s="660">
        <f t="shared" si="31"/>
        <v>0</v>
      </c>
      <c r="BP35" s="498">
        <v>0</v>
      </c>
      <c r="BQ35" s="74"/>
      <c r="BR35" s="641">
        <f t="shared" si="32"/>
        <v>0</v>
      </c>
      <c r="BS35" s="500"/>
      <c r="BT35" s="639">
        <f t="shared" si="33"/>
        <v>0</v>
      </c>
      <c r="BU35" s="475">
        <v>0</v>
      </c>
      <c r="BV35" s="475">
        <v>0</v>
      </c>
      <c r="BW35" s="476"/>
      <c r="BX35" s="475">
        <v>0</v>
      </c>
      <c r="BY35" s="476"/>
      <c r="BZ35" s="475">
        <v>0</v>
      </c>
      <c r="CA35" s="476"/>
      <c r="CB35" s="475">
        <v>0</v>
      </c>
      <c r="CC35" s="476"/>
      <c r="CD35" s="475">
        <v>0</v>
      </c>
      <c r="CE35" s="476"/>
      <c r="CF35" s="475">
        <v>0</v>
      </c>
      <c r="CG35" s="476"/>
      <c r="CH35" s="475">
        <v>0</v>
      </c>
      <c r="CI35" s="476"/>
      <c r="CJ35" s="475">
        <v>0</v>
      </c>
      <c r="CK35" s="476"/>
      <c r="CL35" s="475">
        <v>0</v>
      </c>
      <c r="CM35" s="476"/>
      <c r="CN35" s="475">
        <v>0</v>
      </c>
      <c r="CO35" s="476"/>
      <c r="CP35" s="475">
        <v>0</v>
      </c>
      <c r="CQ35" s="476"/>
      <c r="CR35" s="640">
        <f t="shared" si="34"/>
        <v>0</v>
      </c>
      <c r="CS35" s="640">
        <f t="shared" si="35"/>
        <v>0</v>
      </c>
      <c r="CT35" s="498">
        <v>0</v>
      </c>
      <c r="CU35" s="74"/>
      <c r="CV35" s="622">
        <f t="shared" si="4"/>
        <v>0</v>
      </c>
      <c r="CW35" s="500"/>
      <c r="CX35" s="620">
        <f t="shared" si="36"/>
        <v>0</v>
      </c>
      <c r="CY35" s="475">
        <v>0</v>
      </c>
      <c r="CZ35" s="475">
        <v>0</v>
      </c>
      <c r="DA35" s="476"/>
      <c r="DB35" s="475">
        <v>0</v>
      </c>
      <c r="DC35" s="476"/>
      <c r="DD35" s="475">
        <v>0</v>
      </c>
      <c r="DE35" s="476"/>
      <c r="DF35" s="475">
        <v>0</v>
      </c>
      <c r="DG35" s="476"/>
      <c r="DH35" s="475">
        <v>0</v>
      </c>
      <c r="DI35" s="476"/>
      <c r="DJ35" s="475">
        <v>0</v>
      </c>
      <c r="DK35" s="476"/>
      <c r="DL35" s="475">
        <v>0</v>
      </c>
      <c r="DM35" s="476"/>
      <c r="DN35" s="475">
        <v>0</v>
      </c>
      <c r="DO35" s="476"/>
      <c r="DP35" s="475">
        <v>0</v>
      </c>
      <c r="DQ35" s="476"/>
      <c r="DR35" s="475">
        <v>0</v>
      </c>
      <c r="DS35" s="476"/>
      <c r="DT35" s="475">
        <v>0</v>
      </c>
      <c r="DU35" s="476"/>
      <c r="DV35" s="621">
        <f t="shared" si="5"/>
        <v>0</v>
      </c>
      <c r="DW35" s="621">
        <f t="shared" si="37"/>
        <v>0</v>
      </c>
      <c r="DX35" s="498">
        <v>0</v>
      </c>
      <c r="DY35" s="74"/>
      <c r="DZ35" s="600">
        <f t="shared" si="6"/>
        <v>0</v>
      </c>
      <c r="EA35" s="500"/>
      <c r="EB35" s="597">
        <f t="shared" si="38"/>
        <v>0</v>
      </c>
      <c r="EC35" s="475">
        <v>0</v>
      </c>
      <c r="ED35" s="475">
        <v>0</v>
      </c>
      <c r="EE35" s="476"/>
      <c r="EF35" s="475">
        <v>0</v>
      </c>
      <c r="EG35" s="476"/>
      <c r="EH35" s="475">
        <v>0</v>
      </c>
      <c r="EI35" s="476"/>
      <c r="EJ35" s="475">
        <v>0</v>
      </c>
      <c r="EK35" s="476"/>
      <c r="EL35" s="475">
        <v>0</v>
      </c>
      <c r="EM35" s="476"/>
      <c r="EN35" s="475">
        <v>0</v>
      </c>
      <c r="EO35" s="476"/>
      <c r="EP35" s="475">
        <v>0</v>
      </c>
      <c r="EQ35" s="476"/>
      <c r="ER35" s="475">
        <v>0</v>
      </c>
      <c r="ES35" s="476"/>
      <c r="ET35" s="475">
        <v>0</v>
      </c>
      <c r="EU35" s="476"/>
      <c r="EV35" s="475">
        <v>0</v>
      </c>
      <c r="EW35" s="476"/>
      <c r="EX35" s="475">
        <v>0</v>
      </c>
      <c r="EY35" s="476"/>
      <c r="EZ35" s="598">
        <f t="shared" si="64"/>
        <v>0</v>
      </c>
      <c r="FA35" s="599">
        <f t="shared" si="39"/>
        <v>0</v>
      </c>
      <c r="FB35" s="498">
        <v>0</v>
      </c>
      <c r="FC35" s="184"/>
      <c r="FD35" s="579">
        <f t="shared" si="81"/>
        <v>0</v>
      </c>
      <c r="FE35" s="500">
        <v>0</v>
      </c>
      <c r="FF35" s="576">
        <f t="shared" si="40"/>
        <v>0</v>
      </c>
      <c r="FG35" s="475">
        <v>0</v>
      </c>
      <c r="FH35" s="475">
        <v>0</v>
      </c>
      <c r="FI35" s="476">
        <v>0</v>
      </c>
      <c r="FJ35" s="475">
        <v>0</v>
      </c>
      <c r="FK35" s="476">
        <v>0</v>
      </c>
      <c r="FL35" s="475">
        <v>0</v>
      </c>
      <c r="FM35" s="476">
        <v>0</v>
      </c>
      <c r="FN35" s="475">
        <v>0</v>
      </c>
      <c r="FO35" s="476">
        <v>0</v>
      </c>
      <c r="FP35" s="475">
        <v>0</v>
      </c>
      <c r="FQ35" s="476">
        <v>0</v>
      </c>
      <c r="FR35" s="475">
        <v>0</v>
      </c>
      <c r="FS35" s="476">
        <v>0</v>
      </c>
      <c r="FT35" s="475">
        <v>0</v>
      </c>
      <c r="FU35" s="476">
        <v>0</v>
      </c>
      <c r="FV35" s="475">
        <v>0</v>
      </c>
      <c r="FW35" s="476">
        <v>0</v>
      </c>
      <c r="FX35" s="475">
        <v>0</v>
      </c>
      <c r="FY35" s="476">
        <v>0</v>
      </c>
      <c r="FZ35" s="475">
        <v>0</v>
      </c>
      <c r="GA35" s="476">
        <v>0</v>
      </c>
      <c r="GB35" s="475">
        <v>0</v>
      </c>
      <c r="GC35" s="476">
        <v>0</v>
      </c>
      <c r="GD35" s="577">
        <f t="shared" si="65"/>
        <v>0</v>
      </c>
      <c r="GE35" s="578">
        <f t="shared" si="41"/>
        <v>0</v>
      </c>
      <c r="GF35" s="498">
        <v>0</v>
      </c>
      <c r="GG35" s="180"/>
      <c r="GH35" s="559">
        <f t="shared" si="76"/>
        <v>0</v>
      </c>
      <c r="GI35" s="500">
        <v>0</v>
      </c>
      <c r="GJ35" s="557">
        <f t="shared" si="42"/>
        <v>0</v>
      </c>
      <c r="GK35" s="475">
        <v>0</v>
      </c>
      <c r="GL35" s="475">
        <v>0</v>
      </c>
      <c r="GM35" s="476">
        <v>0</v>
      </c>
      <c r="GN35" s="475">
        <v>0</v>
      </c>
      <c r="GO35" s="476">
        <v>0</v>
      </c>
      <c r="GP35" s="475">
        <v>0</v>
      </c>
      <c r="GQ35" s="476">
        <v>0</v>
      </c>
      <c r="GR35" s="475">
        <v>0</v>
      </c>
      <c r="GS35" s="476">
        <v>0</v>
      </c>
      <c r="GT35" s="475">
        <v>0</v>
      </c>
      <c r="GU35" s="476">
        <v>0</v>
      </c>
      <c r="GV35" s="475">
        <v>0</v>
      </c>
      <c r="GW35" s="476">
        <v>0</v>
      </c>
      <c r="GX35" s="475">
        <v>0</v>
      </c>
      <c r="GY35" s="476">
        <v>0</v>
      </c>
      <c r="GZ35" s="475">
        <v>0</v>
      </c>
      <c r="HA35" s="476">
        <v>0</v>
      </c>
      <c r="HB35" s="475">
        <v>0</v>
      </c>
      <c r="HC35" s="476">
        <v>0</v>
      </c>
      <c r="HD35" s="475">
        <v>0</v>
      </c>
      <c r="HE35" s="476">
        <v>0</v>
      </c>
      <c r="HF35" s="475">
        <v>0</v>
      </c>
      <c r="HG35" s="476">
        <v>0</v>
      </c>
      <c r="HH35" s="558">
        <f t="shared" si="77"/>
        <v>0</v>
      </c>
      <c r="HI35" s="558">
        <f t="shared" si="43"/>
        <v>0</v>
      </c>
      <c r="HJ35" s="498">
        <v>0</v>
      </c>
      <c r="HK35" s="180"/>
      <c r="HL35" s="520">
        <f t="shared" si="78"/>
        <v>0</v>
      </c>
      <c r="HM35" s="500">
        <v>0</v>
      </c>
      <c r="HN35" s="516">
        <f t="shared" si="44"/>
        <v>0</v>
      </c>
      <c r="HO35" s="475">
        <v>0</v>
      </c>
      <c r="HP35" s="475">
        <v>0</v>
      </c>
      <c r="HQ35" s="476">
        <v>0</v>
      </c>
      <c r="HR35" s="475">
        <v>0</v>
      </c>
      <c r="HS35" s="476">
        <v>0</v>
      </c>
      <c r="HT35" s="475">
        <v>0</v>
      </c>
      <c r="HU35" s="476">
        <v>0</v>
      </c>
      <c r="HV35" s="475">
        <v>0</v>
      </c>
      <c r="HW35" s="476">
        <v>0</v>
      </c>
      <c r="HX35" s="475">
        <v>0</v>
      </c>
      <c r="HY35" s="476">
        <v>0</v>
      </c>
      <c r="HZ35" s="475">
        <v>0</v>
      </c>
      <c r="IA35" s="476">
        <v>0</v>
      </c>
      <c r="IB35" s="475">
        <v>0</v>
      </c>
      <c r="IC35" s="476">
        <v>0</v>
      </c>
      <c r="ID35" s="475">
        <v>0</v>
      </c>
      <c r="IE35" s="476">
        <v>0</v>
      </c>
      <c r="IF35" s="475">
        <v>0</v>
      </c>
      <c r="IG35" s="476">
        <v>0</v>
      </c>
      <c r="IH35" s="475">
        <v>0</v>
      </c>
      <c r="II35" s="476">
        <v>0</v>
      </c>
      <c r="IJ35" s="475">
        <v>0</v>
      </c>
      <c r="IK35" s="476">
        <v>0</v>
      </c>
      <c r="IL35" s="517">
        <f t="shared" si="79"/>
        <v>0</v>
      </c>
      <c r="IM35" s="518">
        <f t="shared" si="45"/>
        <v>0</v>
      </c>
      <c r="IN35" s="498">
        <v>0</v>
      </c>
      <c r="IO35" s="180"/>
      <c r="IP35" s="512">
        <f t="shared" si="14"/>
        <v>0</v>
      </c>
      <c r="IQ35" s="500">
        <v>0</v>
      </c>
      <c r="IR35" s="521">
        <f t="shared" si="46"/>
        <v>0</v>
      </c>
      <c r="IS35" s="475">
        <v>0</v>
      </c>
      <c r="IT35" s="475">
        <v>0</v>
      </c>
      <c r="IU35" s="476">
        <v>0</v>
      </c>
      <c r="IV35" s="475">
        <v>0</v>
      </c>
      <c r="IW35" s="476">
        <v>0</v>
      </c>
      <c r="IX35" s="475">
        <v>0</v>
      </c>
      <c r="IY35" s="476">
        <v>0</v>
      </c>
      <c r="IZ35" s="475">
        <v>0</v>
      </c>
      <c r="JA35" s="476">
        <v>0</v>
      </c>
      <c r="JB35" s="475">
        <v>0</v>
      </c>
      <c r="JC35" s="476">
        <v>0</v>
      </c>
      <c r="JD35" s="475">
        <v>0</v>
      </c>
      <c r="JE35" s="476">
        <v>0</v>
      </c>
      <c r="JF35" s="475">
        <v>0</v>
      </c>
      <c r="JG35" s="476">
        <v>0</v>
      </c>
      <c r="JH35" s="475">
        <v>0</v>
      </c>
      <c r="JI35" s="476">
        <v>0</v>
      </c>
      <c r="JJ35" s="475">
        <v>0</v>
      </c>
      <c r="JK35" s="476">
        <v>0</v>
      </c>
      <c r="JL35" s="475">
        <v>0</v>
      </c>
      <c r="JM35" s="476">
        <v>0</v>
      </c>
      <c r="JN35" s="475">
        <v>0</v>
      </c>
      <c r="JO35" s="476">
        <v>0</v>
      </c>
      <c r="JP35" s="501">
        <f t="shared" si="80"/>
        <v>0</v>
      </c>
      <c r="JQ35" s="502">
        <f t="shared" si="47"/>
        <v>0</v>
      </c>
      <c r="JR35" s="498">
        <v>0</v>
      </c>
      <c r="JS35" s="180"/>
      <c r="JT35" s="460"/>
      <c r="JU35" s="473"/>
      <c r="JV35" s="473"/>
      <c r="JW35" s="474"/>
      <c r="JX35" s="475"/>
      <c r="JY35" s="476"/>
      <c r="JZ35" s="477"/>
      <c r="KA35" s="477"/>
      <c r="KB35" s="477"/>
      <c r="KC35" s="477"/>
      <c r="KD35" s="477"/>
      <c r="KE35" s="477"/>
      <c r="KF35" s="477"/>
      <c r="KG35" s="477"/>
      <c r="KH35" s="477"/>
      <c r="KI35" s="477"/>
      <c r="KJ35" s="477"/>
      <c r="KK35" s="477"/>
      <c r="KL35" s="477"/>
      <c r="KM35" s="477"/>
      <c r="KN35" s="477"/>
      <c r="KO35" s="477"/>
      <c r="KP35" s="477"/>
      <c r="KQ35" s="477"/>
      <c r="KR35" s="477"/>
      <c r="KS35" s="477"/>
      <c r="KT35" s="478">
        <f t="shared" si="48"/>
        <v>0</v>
      </c>
      <c r="KU35" s="479">
        <f t="shared" si="49"/>
        <v>0</v>
      </c>
      <c r="KV35" s="377"/>
      <c r="KW35" s="74"/>
      <c r="KX35" s="451">
        <f t="shared" si="16"/>
        <v>0</v>
      </c>
      <c r="KY35" s="475">
        <f t="shared" si="17"/>
        <v>0</v>
      </c>
      <c r="KZ35" s="186">
        <f t="shared" si="50"/>
        <v>0</v>
      </c>
      <c r="LA35" s="443"/>
      <c r="LB35" s="451">
        <f t="shared" si="18"/>
        <v>0</v>
      </c>
      <c r="LC35" s="438">
        <f t="shared" si="19"/>
        <v>0</v>
      </c>
      <c r="LD35" s="445"/>
      <c r="LE35" s="452">
        <f t="shared" si="51"/>
        <v>0</v>
      </c>
      <c r="LG35" s="424">
        <f t="shared" si="20"/>
        <v>0</v>
      </c>
      <c r="LH35" s="440">
        <f t="shared" si="52"/>
        <v>0</v>
      </c>
      <c r="LK35" s="182"/>
    </row>
    <row r="36" spans="1:323" s="188" customFormat="1" ht="19" hidden="1" customHeight="1" x14ac:dyDescent="0.2">
      <c r="A36" s="55">
        <v>129</v>
      </c>
      <c r="B36" s="104"/>
      <c r="C36" s="45"/>
      <c r="D36" s="80"/>
      <c r="E36" s="56"/>
      <c r="F36" s="384"/>
      <c r="G36" s="90"/>
      <c r="H36" s="430">
        <f t="shared" si="55"/>
        <v>0</v>
      </c>
      <c r="I36" s="385"/>
      <c r="J36" s="431">
        <f t="shared" si="63"/>
        <v>0</v>
      </c>
      <c r="K36" s="90"/>
      <c r="L36" s="432">
        <f t="shared" si="21"/>
        <v>0</v>
      </c>
      <c r="M36" s="83"/>
      <c r="N36" s="385"/>
      <c r="O36" s="90"/>
      <c r="P36" s="58">
        <f>E36-O36</f>
        <v>0</v>
      </c>
      <c r="Q36" s="83"/>
      <c r="R36" s="385"/>
      <c r="S36" s="90"/>
      <c r="T36" s="58">
        <f>E36-S36</f>
        <v>0</v>
      </c>
      <c r="U36" s="83"/>
      <c r="V36" s="385"/>
      <c r="W36" s="90"/>
      <c r="X36" s="58">
        <f>E36-W36</f>
        <v>0</v>
      </c>
      <c r="Y36" s="83"/>
      <c r="Z36" s="385"/>
      <c r="AA36" s="90"/>
      <c r="AB36" s="58">
        <f>E36-AA36</f>
        <v>0</v>
      </c>
      <c r="AC36" s="57"/>
      <c r="AD36" s="28"/>
      <c r="AE36" s="678">
        <f t="shared" si="0"/>
        <v>0</v>
      </c>
      <c r="AF36" s="674">
        <f t="shared" si="26"/>
        <v>0</v>
      </c>
      <c r="AG36" s="675">
        <f t="shared" si="1"/>
        <v>0</v>
      </c>
      <c r="AH36" s="679">
        <f t="shared" si="27"/>
        <v>0</v>
      </c>
      <c r="AI36" s="183"/>
      <c r="AJ36" s="433" t="e">
        <f>#REF!</f>
        <v>#REF!</v>
      </c>
      <c r="AK36" s="434">
        <f>B36</f>
        <v>0</v>
      </c>
      <c r="AL36" s="435">
        <f>C36</f>
        <v>0</v>
      </c>
      <c r="AM36" s="194"/>
      <c r="AN36" s="661">
        <f t="shared" si="72"/>
        <v>0</v>
      </c>
      <c r="AO36" s="500"/>
      <c r="AP36" s="659">
        <f t="shared" si="30"/>
        <v>0</v>
      </c>
      <c r="AQ36" s="475">
        <v>0</v>
      </c>
      <c r="AR36" s="475">
        <v>0</v>
      </c>
      <c r="AS36" s="476"/>
      <c r="AT36" s="475">
        <v>0</v>
      </c>
      <c r="AU36" s="476"/>
      <c r="AV36" s="475">
        <v>0</v>
      </c>
      <c r="AW36" s="476"/>
      <c r="AX36" s="475">
        <v>0</v>
      </c>
      <c r="AY36" s="476"/>
      <c r="AZ36" s="475">
        <v>0</v>
      </c>
      <c r="BA36" s="476"/>
      <c r="BB36" s="475">
        <v>0</v>
      </c>
      <c r="BC36" s="476"/>
      <c r="BD36" s="475">
        <v>0</v>
      </c>
      <c r="BE36" s="476"/>
      <c r="BF36" s="475">
        <v>0</v>
      </c>
      <c r="BG36" s="476"/>
      <c r="BH36" s="475">
        <v>0</v>
      </c>
      <c r="BI36" s="476"/>
      <c r="BJ36" s="475">
        <v>0</v>
      </c>
      <c r="BK36" s="476"/>
      <c r="BL36" s="475">
        <v>0</v>
      </c>
      <c r="BM36" s="476"/>
      <c r="BN36" s="660">
        <f>AR36+AT36+AV36+AX36+AZ36+BB36+BD36+BF36+BH36+BJ36+BL36</f>
        <v>0</v>
      </c>
      <c r="BO36" s="660">
        <f t="shared" si="31"/>
        <v>0</v>
      </c>
      <c r="BP36" s="498">
        <v>0</v>
      </c>
      <c r="BQ36" s="74"/>
      <c r="BR36" s="641">
        <f t="shared" si="32"/>
        <v>0</v>
      </c>
      <c r="BS36" s="500"/>
      <c r="BT36" s="639">
        <f t="shared" si="33"/>
        <v>0</v>
      </c>
      <c r="BU36" s="475">
        <v>0</v>
      </c>
      <c r="BV36" s="475">
        <v>0</v>
      </c>
      <c r="BW36" s="476"/>
      <c r="BX36" s="475">
        <v>0</v>
      </c>
      <c r="BY36" s="476"/>
      <c r="BZ36" s="475">
        <v>0</v>
      </c>
      <c r="CA36" s="476"/>
      <c r="CB36" s="475">
        <v>0</v>
      </c>
      <c r="CC36" s="476"/>
      <c r="CD36" s="475">
        <v>0</v>
      </c>
      <c r="CE36" s="476"/>
      <c r="CF36" s="475">
        <v>0</v>
      </c>
      <c r="CG36" s="476"/>
      <c r="CH36" s="475">
        <v>0</v>
      </c>
      <c r="CI36" s="476"/>
      <c r="CJ36" s="475">
        <v>0</v>
      </c>
      <c r="CK36" s="476"/>
      <c r="CL36" s="475">
        <v>0</v>
      </c>
      <c r="CM36" s="476"/>
      <c r="CN36" s="475">
        <v>0</v>
      </c>
      <c r="CO36" s="476"/>
      <c r="CP36" s="475">
        <v>0</v>
      </c>
      <c r="CQ36" s="476"/>
      <c r="CR36" s="640">
        <f>+BV36+BX36+BZ36+CB36+CD36+CF36+CH36+CJ36+CL36+CN36+CP36</f>
        <v>0</v>
      </c>
      <c r="CS36" s="640">
        <f t="shared" si="35"/>
        <v>0</v>
      </c>
      <c r="CT36" s="498">
        <v>0</v>
      </c>
      <c r="CU36" s="74"/>
      <c r="CV36" s="622">
        <f t="shared" si="4"/>
        <v>0</v>
      </c>
      <c r="CW36" s="500"/>
      <c r="CX36" s="620">
        <f t="shared" si="36"/>
        <v>0</v>
      </c>
      <c r="CY36" s="475">
        <v>0</v>
      </c>
      <c r="CZ36" s="475">
        <v>0</v>
      </c>
      <c r="DA36" s="476"/>
      <c r="DB36" s="475">
        <v>0</v>
      </c>
      <c r="DC36" s="476"/>
      <c r="DD36" s="475">
        <v>0</v>
      </c>
      <c r="DE36" s="476"/>
      <c r="DF36" s="475">
        <v>0</v>
      </c>
      <c r="DG36" s="476"/>
      <c r="DH36" s="475">
        <v>0</v>
      </c>
      <c r="DI36" s="476"/>
      <c r="DJ36" s="475">
        <v>0</v>
      </c>
      <c r="DK36" s="476"/>
      <c r="DL36" s="475">
        <v>0</v>
      </c>
      <c r="DM36" s="476"/>
      <c r="DN36" s="475">
        <v>0</v>
      </c>
      <c r="DO36" s="476"/>
      <c r="DP36" s="475">
        <v>0</v>
      </c>
      <c r="DQ36" s="476"/>
      <c r="DR36" s="475">
        <v>0</v>
      </c>
      <c r="DS36" s="476"/>
      <c r="DT36" s="475">
        <v>0</v>
      </c>
      <c r="DU36" s="476"/>
      <c r="DV36" s="621">
        <f>+CZ36+DB36+DD36+DF36+DH36+DJ36+DL36+DN36+DP36+DR36+DT36</f>
        <v>0</v>
      </c>
      <c r="DW36" s="621">
        <f t="shared" si="37"/>
        <v>0</v>
      </c>
      <c r="DX36" s="498">
        <v>0</v>
      </c>
      <c r="DY36" s="74"/>
      <c r="DZ36" s="600">
        <f t="shared" si="6"/>
        <v>0</v>
      </c>
      <c r="EA36" s="500"/>
      <c r="EB36" s="597">
        <f t="shared" si="38"/>
        <v>0</v>
      </c>
      <c r="EC36" s="475">
        <v>0</v>
      </c>
      <c r="ED36" s="475">
        <v>0</v>
      </c>
      <c r="EE36" s="476"/>
      <c r="EF36" s="475">
        <v>0</v>
      </c>
      <c r="EG36" s="476"/>
      <c r="EH36" s="475">
        <v>0</v>
      </c>
      <c r="EI36" s="476"/>
      <c r="EJ36" s="475">
        <v>0</v>
      </c>
      <c r="EK36" s="476"/>
      <c r="EL36" s="475">
        <v>0</v>
      </c>
      <c r="EM36" s="476"/>
      <c r="EN36" s="475">
        <v>0</v>
      </c>
      <c r="EO36" s="476"/>
      <c r="EP36" s="475">
        <v>0</v>
      </c>
      <c r="EQ36" s="476"/>
      <c r="ER36" s="475">
        <v>0</v>
      </c>
      <c r="ES36" s="476"/>
      <c r="ET36" s="475">
        <v>0</v>
      </c>
      <c r="EU36" s="476"/>
      <c r="EV36" s="475">
        <v>0</v>
      </c>
      <c r="EW36" s="476"/>
      <c r="EX36" s="475">
        <v>0</v>
      </c>
      <c r="EY36" s="476"/>
      <c r="EZ36" s="598">
        <f t="shared" ref="EZ36:EZ42" si="82">ED36+EF36+EH36+EJ36+EL36+EN36+EP36+ER36+ET36+EV36+EX36</f>
        <v>0</v>
      </c>
      <c r="FA36" s="599">
        <f t="shared" si="39"/>
        <v>0</v>
      </c>
      <c r="FB36" s="498">
        <v>0</v>
      </c>
      <c r="FC36" s="184"/>
      <c r="FD36" s="579">
        <f>FI36+FK36+FM36+FO36+FQ36+FS36+FU36+FW36+FY36+GA36+GC36</f>
        <v>0</v>
      </c>
      <c r="FE36" s="500">
        <v>0</v>
      </c>
      <c r="FF36" s="576">
        <f t="shared" si="40"/>
        <v>0</v>
      </c>
      <c r="FG36" s="475">
        <v>0</v>
      </c>
      <c r="FH36" s="475">
        <v>0</v>
      </c>
      <c r="FI36" s="476">
        <v>0</v>
      </c>
      <c r="FJ36" s="475">
        <v>0</v>
      </c>
      <c r="FK36" s="476">
        <v>0</v>
      </c>
      <c r="FL36" s="475">
        <v>0</v>
      </c>
      <c r="FM36" s="476">
        <v>0</v>
      </c>
      <c r="FN36" s="475">
        <v>0</v>
      </c>
      <c r="FO36" s="476">
        <v>0</v>
      </c>
      <c r="FP36" s="475">
        <v>0</v>
      </c>
      <c r="FQ36" s="476">
        <v>0</v>
      </c>
      <c r="FR36" s="475">
        <v>0</v>
      </c>
      <c r="FS36" s="476">
        <v>0</v>
      </c>
      <c r="FT36" s="475">
        <v>0</v>
      </c>
      <c r="FU36" s="476">
        <v>0</v>
      </c>
      <c r="FV36" s="475">
        <v>0</v>
      </c>
      <c r="FW36" s="476">
        <v>0</v>
      </c>
      <c r="FX36" s="475">
        <v>0</v>
      </c>
      <c r="FY36" s="476">
        <v>0</v>
      </c>
      <c r="FZ36" s="475">
        <v>0</v>
      </c>
      <c r="GA36" s="476">
        <v>0</v>
      </c>
      <c r="GB36" s="475">
        <v>0</v>
      </c>
      <c r="GC36" s="476">
        <v>0</v>
      </c>
      <c r="GD36" s="577">
        <f>+FH36+FJ36+FL36+FN36+FP36+FR36+FT36+FV36+FX36+FZ36+GB36</f>
        <v>0</v>
      </c>
      <c r="GE36" s="578">
        <f t="shared" si="41"/>
        <v>0</v>
      </c>
      <c r="GF36" s="498">
        <v>0</v>
      </c>
      <c r="GG36" s="180"/>
      <c r="GH36" s="559">
        <f t="shared" si="76"/>
        <v>0</v>
      </c>
      <c r="GI36" s="500">
        <v>0</v>
      </c>
      <c r="GJ36" s="557">
        <f t="shared" si="42"/>
        <v>0</v>
      </c>
      <c r="GK36" s="475">
        <v>0</v>
      </c>
      <c r="GL36" s="475">
        <v>0</v>
      </c>
      <c r="GM36" s="476">
        <v>0</v>
      </c>
      <c r="GN36" s="475">
        <v>0</v>
      </c>
      <c r="GO36" s="476">
        <v>0</v>
      </c>
      <c r="GP36" s="475">
        <v>0</v>
      </c>
      <c r="GQ36" s="476">
        <v>0</v>
      </c>
      <c r="GR36" s="475">
        <v>0</v>
      </c>
      <c r="GS36" s="476">
        <v>0</v>
      </c>
      <c r="GT36" s="475">
        <v>0</v>
      </c>
      <c r="GU36" s="476">
        <v>0</v>
      </c>
      <c r="GV36" s="475">
        <v>0</v>
      </c>
      <c r="GW36" s="476">
        <v>0</v>
      </c>
      <c r="GX36" s="475">
        <v>0</v>
      </c>
      <c r="GY36" s="476">
        <v>0</v>
      </c>
      <c r="GZ36" s="475">
        <v>0</v>
      </c>
      <c r="HA36" s="476">
        <v>0</v>
      </c>
      <c r="HB36" s="475">
        <v>0</v>
      </c>
      <c r="HC36" s="476">
        <v>0</v>
      </c>
      <c r="HD36" s="475">
        <v>0</v>
      </c>
      <c r="HE36" s="476">
        <v>0</v>
      </c>
      <c r="HF36" s="475">
        <v>0</v>
      </c>
      <c r="HG36" s="476">
        <v>0</v>
      </c>
      <c r="HH36" s="558">
        <f>+GL36+GN36+GP36+GR36+GT36+GV36+GX36+GZ36+HB36+HD36+HF36</f>
        <v>0</v>
      </c>
      <c r="HI36" s="558">
        <f t="shared" si="43"/>
        <v>0</v>
      </c>
      <c r="HJ36" s="498">
        <v>0</v>
      </c>
      <c r="HK36" s="180"/>
      <c r="HL36" s="520">
        <f t="shared" si="78"/>
        <v>0</v>
      </c>
      <c r="HM36" s="500">
        <v>0</v>
      </c>
      <c r="HN36" s="516">
        <f t="shared" si="44"/>
        <v>0</v>
      </c>
      <c r="HO36" s="475">
        <v>0</v>
      </c>
      <c r="HP36" s="475">
        <v>0</v>
      </c>
      <c r="HQ36" s="476">
        <v>0</v>
      </c>
      <c r="HR36" s="475">
        <v>0</v>
      </c>
      <c r="HS36" s="476">
        <v>0</v>
      </c>
      <c r="HT36" s="475">
        <v>0</v>
      </c>
      <c r="HU36" s="476">
        <v>0</v>
      </c>
      <c r="HV36" s="475">
        <v>0</v>
      </c>
      <c r="HW36" s="476">
        <v>0</v>
      </c>
      <c r="HX36" s="475">
        <v>0</v>
      </c>
      <c r="HY36" s="476">
        <v>0</v>
      </c>
      <c r="HZ36" s="475">
        <v>0</v>
      </c>
      <c r="IA36" s="476">
        <v>0</v>
      </c>
      <c r="IB36" s="475">
        <v>0</v>
      </c>
      <c r="IC36" s="476">
        <v>0</v>
      </c>
      <c r="ID36" s="475">
        <v>0</v>
      </c>
      <c r="IE36" s="476">
        <v>0</v>
      </c>
      <c r="IF36" s="475">
        <v>0</v>
      </c>
      <c r="IG36" s="476">
        <v>0</v>
      </c>
      <c r="IH36" s="475">
        <v>0</v>
      </c>
      <c r="II36" s="476">
        <v>0</v>
      </c>
      <c r="IJ36" s="475">
        <v>0</v>
      </c>
      <c r="IK36" s="476">
        <v>0</v>
      </c>
      <c r="IL36" s="517">
        <f>+HP36+HR36+HT36+HV36+HX36+HZ36+IB36+ID36+IF36+IH36+IJ36</f>
        <v>0</v>
      </c>
      <c r="IM36" s="518">
        <f t="shared" si="45"/>
        <v>0</v>
      </c>
      <c r="IN36" s="498">
        <v>0</v>
      </c>
      <c r="IO36" s="180"/>
      <c r="IP36" s="512">
        <f t="shared" si="14"/>
        <v>0</v>
      </c>
      <c r="IQ36" s="500">
        <v>0</v>
      </c>
      <c r="IR36" s="521">
        <f t="shared" si="46"/>
        <v>0</v>
      </c>
      <c r="IS36" s="475">
        <v>0</v>
      </c>
      <c r="IT36" s="475">
        <v>0</v>
      </c>
      <c r="IU36" s="476">
        <v>0</v>
      </c>
      <c r="IV36" s="475">
        <v>0</v>
      </c>
      <c r="IW36" s="476">
        <v>0</v>
      </c>
      <c r="IX36" s="475">
        <v>0</v>
      </c>
      <c r="IY36" s="476">
        <v>0</v>
      </c>
      <c r="IZ36" s="475">
        <v>0</v>
      </c>
      <c r="JA36" s="476">
        <v>0</v>
      </c>
      <c r="JB36" s="475">
        <v>0</v>
      </c>
      <c r="JC36" s="476">
        <v>0</v>
      </c>
      <c r="JD36" s="475">
        <v>0</v>
      </c>
      <c r="JE36" s="476">
        <v>0</v>
      </c>
      <c r="JF36" s="475">
        <v>0</v>
      </c>
      <c r="JG36" s="476">
        <v>0</v>
      </c>
      <c r="JH36" s="475">
        <v>0</v>
      </c>
      <c r="JI36" s="476">
        <v>0</v>
      </c>
      <c r="JJ36" s="475">
        <v>0</v>
      </c>
      <c r="JK36" s="476">
        <v>0</v>
      </c>
      <c r="JL36" s="475">
        <v>0</v>
      </c>
      <c r="JM36" s="476">
        <v>0</v>
      </c>
      <c r="JN36" s="475">
        <v>0</v>
      </c>
      <c r="JO36" s="476">
        <v>0</v>
      </c>
      <c r="JP36" s="501">
        <f>+IT36+IV36+IX36+IZ36+JB36+JD36+JF36+JH36+JJ36+JL36+JN36</f>
        <v>0</v>
      </c>
      <c r="JQ36" s="502">
        <f t="shared" si="47"/>
        <v>0</v>
      </c>
      <c r="JR36" s="498">
        <v>0</v>
      </c>
      <c r="JS36" s="180"/>
      <c r="JT36" s="460"/>
      <c r="JU36" s="473"/>
      <c r="JV36" s="473"/>
      <c r="JW36" s="474"/>
      <c r="JX36" s="475"/>
      <c r="JY36" s="476"/>
      <c r="JZ36" s="477"/>
      <c r="KA36" s="477"/>
      <c r="KB36" s="477"/>
      <c r="KC36" s="477"/>
      <c r="KD36" s="477"/>
      <c r="KE36" s="477"/>
      <c r="KF36" s="477"/>
      <c r="KG36" s="477"/>
      <c r="KH36" s="477"/>
      <c r="KI36" s="477"/>
      <c r="KJ36" s="477"/>
      <c r="KK36" s="477"/>
      <c r="KL36" s="477"/>
      <c r="KM36" s="477"/>
      <c r="KN36" s="477"/>
      <c r="KO36" s="477"/>
      <c r="KP36" s="477"/>
      <c r="KQ36" s="477"/>
      <c r="KR36" s="477"/>
      <c r="KS36" s="477"/>
      <c r="KT36" s="478">
        <f t="shared" si="48"/>
        <v>0</v>
      </c>
      <c r="KU36" s="479">
        <f t="shared" si="49"/>
        <v>0</v>
      </c>
      <c r="KV36" s="377"/>
      <c r="KW36" s="184"/>
      <c r="KX36" s="451">
        <f t="shared" si="16"/>
        <v>0</v>
      </c>
      <c r="KY36" s="475">
        <f t="shared" si="17"/>
        <v>0</v>
      </c>
      <c r="KZ36" s="186">
        <f>SUM(KX36:KY36)</f>
        <v>0</v>
      </c>
      <c r="LA36" s="443"/>
      <c r="LB36" s="451">
        <f t="shared" si="18"/>
        <v>0</v>
      </c>
      <c r="LC36" s="438">
        <f t="shared" si="19"/>
        <v>0</v>
      </c>
      <c r="LD36" s="445"/>
      <c r="LE36" s="452">
        <f t="shared" si="51"/>
        <v>0</v>
      </c>
      <c r="LG36" s="424">
        <f t="shared" si="20"/>
        <v>0</v>
      </c>
      <c r="LH36" s="440">
        <f t="shared" si="52"/>
        <v>0</v>
      </c>
      <c r="LK36" s="182"/>
    </row>
    <row r="37" spans="1:323" s="188" customFormat="1" ht="19" hidden="1" customHeight="1" x14ac:dyDescent="0.2">
      <c r="A37" s="55">
        <v>130</v>
      </c>
      <c r="B37" s="105"/>
      <c r="C37" s="45"/>
      <c r="D37" s="80"/>
      <c r="E37" s="56"/>
      <c r="F37" s="384"/>
      <c r="G37" s="90"/>
      <c r="H37" s="430">
        <f t="shared" si="55"/>
        <v>0</v>
      </c>
      <c r="I37" s="385"/>
      <c r="J37" s="431">
        <f t="shared" si="63"/>
        <v>0</v>
      </c>
      <c r="K37" s="90"/>
      <c r="L37" s="432">
        <f t="shared" si="21"/>
        <v>0</v>
      </c>
      <c r="M37" s="83"/>
      <c r="N37" s="385"/>
      <c r="O37" s="90"/>
      <c r="P37" s="58"/>
      <c r="Q37" s="83"/>
      <c r="R37" s="385"/>
      <c r="S37" s="90"/>
      <c r="T37" s="58"/>
      <c r="U37" s="83"/>
      <c r="V37" s="385"/>
      <c r="W37" s="90"/>
      <c r="X37" s="58"/>
      <c r="Y37" s="83"/>
      <c r="Z37" s="385"/>
      <c r="AA37" s="90"/>
      <c r="AB37" s="58"/>
      <c r="AC37" s="57"/>
      <c r="AD37" s="28"/>
      <c r="AE37" s="678">
        <f t="shared" si="0"/>
        <v>0</v>
      </c>
      <c r="AF37" s="674">
        <f t="shared" si="26"/>
        <v>0</v>
      </c>
      <c r="AG37" s="675">
        <f t="shared" si="1"/>
        <v>0</v>
      </c>
      <c r="AH37" s="679">
        <f t="shared" si="27"/>
        <v>0</v>
      </c>
      <c r="AI37" s="183"/>
      <c r="AJ37" s="433" t="e">
        <f>#REF!</f>
        <v>#REF!</v>
      </c>
      <c r="AK37" s="434">
        <f t="shared" si="68"/>
        <v>0</v>
      </c>
      <c r="AL37" s="435"/>
      <c r="AM37" s="194"/>
      <c r="AN37" s="661">
        <f t="shared" si="72"/>
        <v>0</v>
      </c>
      <c r="AO37" s="500"/>
      <c r="AP37" s="659">
        <f t="shared" si="30"/>
        <v>0</v>
      </c>
      <c r="AQ37" s="475">
        <v>0</v>
      </c>
      <c r="AR37" s="475">
        <v>0</v>
      </c>
      <c r="AS37" s="476"/>
      <c r="AT37" s="475">
        <v>0</v>
      </c>
      <c r="AU37" s="476"/>
      <c r="AV37" s="475">
        <v>0</v>
      </c>
      <c r="AW37" s="476"/>
      <c r="AX37" s="475">
        <v>0</v>
      </c>
      <c r="AY37" s="476"/>
      <c r="AZ37" s="475">
        <v>0</v>
      </c>
      <c r="BA37" s="476"/>
      <c r="BB37" s="475">
        <v>0</v>
      </c>
      <c r="BC37" s="476"/>
      <c r="BD37" s="475">
        <v>0</v>
      </c>
      <c r="BE37" s="476"/>
      <c r="BF37" s="475">
        <v>0</v>
      </c>
      <c r="BG37" s="476"/>
      <c r="BH37" s="475">
        <v>0</v>
      </c>
      <c r="BI37" s="476"/>
      <c r="BJ37" s="475">
        <v>0</v>
      </c>
      <c r="BK37" s="476"/>
      <c r="BL37" s="475">
        <v>0</v>
      </c>
      <c r="BM37" s="476"/>
      <c r="BN37" s="660">
        <f t="shared" si="57"/>
        <v>0</v>
      </c>
      <c r="BO37" s="660">
        <f t="shared" si="31"/>
        <v>0</v>
      </c>
      <c r="BP37" s="498">
        <v>0</v>
      </c>
      <c r="BQ37" s="74"/>
      <c r="BR37" s="641">
        <f t="shared" si="32"/>
        <v>0</v>
      </c>
      <c r="BS37" s="500"/>
      <c r="BT37" s="639">
        <f t="shared" si="33"/>
        <v>0</v>
      </c>
      <c r="BU37" s="475">
        <v>0</v>
      </c>
      <c r="BV37" s="475">
        <v>0</v>
      </c>
      <c r="BW37" s="476"/>
      <c r="BX37" s="475">
        <v>0</v>
      </c>
      <c r="BY37" s="476"/>
      <c r="BZ37" s="475">
        <v>0</v>
      </c>
      <c r="CA37" s="476"/>
      <c r="CB37" s="475">
        <v>0</v>
      </c>
      <c r="CC37" s="476"/>
      <c r="CD37" s="475">
        <v>0</v>
      </c>
      <c r="CE37" s="476"/>
      <c r="CF37" s="475">
        <v>0</v>
      </c>
      <c r="CG37" s="476"/>
      <c r="CH37" s="475">
        <v>0</v>
      </c>
      <c r="CI37" s="476"/>
      <c r="CJ37" s="475">
        <v>0</v>
      </c>
      <c r="CK37" s="476"/>
      <c r="CL37" s="475">
        <v>0</v>
      </c>
      <c r="CM37" s="476"/>
      <c r="CN37" s="475">
        <v>0</v>
      </c>
      <c r="CO37" s="476"/>
      <c r="CP37" s="475">
        <v>0</v>
      </c>
      <c r="CQ37" s="476"/>
      <c r="CR37" s="640">
        <f t="shared" si="34"/>
        <v>0</v>
      </c>
      <c r="CS37" s="640">
        <f t="shared" si="35"/>
        <v>0</v>
      </c>
      <c r="CT37" s="498">
        <v>0</v>
      </c>
      <c r="CU37" s="74"/>
      <c r="CV37" s="622">
        <f t="shared" si="4"/>
        <v>0</v>
      </c>
      <c r="CW37" s="500"/>
      <c r="CX37" s="620">
        <f t="shared" si="36"/>
        <v>0</v>
      </c>
      <c r="CY37" s="475">
        <v>0</v>
      </c>
      <c r="CZ37" s="475">
        <v>0</v>
      </c>
      <c r="DA37" s="476"/>
      <c r="DB37" s="475">
        <v>0</v>
      </c>
      <c r="DC37" s="476"/>
      <c r="DD37" s="475">
        <v>0</v>
      </c>
      <c r="DE37" s="476"/>
      <c r="DF37" s="475">
        <v>0</v>
      </c>
      <c r="DG37" s="476"/>
      <c r="DH37" s="475">
        <v>0</v>
      </c>
      <c r="DI37" s="476"/>
      <c r="DJ37" s="475">
        <v>0</v>
      </c>
      <c r="DK37" s="476"/>
      <c r="DL37" s="475">
        <v>0</v>
      </c>
      <c r="DM37" s="476"/>
      <c r="DN37" s="475">
        <v>0</v>
      </c>
      <c r="DO37" s="476"/>
      <c r="DP37" s="475">
        <v>0</v>
      </c>
      <c r="DQ37" s="476"/>
      <c r="DR37" s="475">
        <v>0</v>
      </c>
      <c r="DS37" s="476"/>
      <c r="DT37" s="475">
        <v>0</v>
      </c>
      <c r="DU37" s="476"/>
      <c r="DV37" s="621">
        <f t="shared" si="5"/>
        <v>0</v>
      </c>
      <c r="DW37" s="621">
        <f t="shared" si="37"/>
        <v>0</v>
      </c>
      <c r="DX37" s="498">
        <v>0</v>
      </c>
      <c r="DY37" s="74"/>
      <c r="DZ37" s="600">
        <f t="shared" si="6"/>
        <v>0</v>
      </c>
      <c r="EA37" s="500"/>
      <c r="EB37" s="597">
        <f t="shared" si="38"/>
        <v>0</v>
      </c>
      <c r="EC37" s="475">
        <v>0</v>
      </c>
      <c r="ED37" s="475">
        <v>0</v>
      </c>
      <c r="EE37" s="476"/>
      <c r="EF37" s="475">
        <v>0</v>
      </c>
      <c r="EG37" s="476"/>
      <c r="EH37" s="475">
        <v>0</v>
      </c>
      <c r="EI37" s="476"/>
      <c r="EJ37" s="475">
        <v>0</v>
      </c>
      <c r="EK37" s="476"/>
      <c r="EL37" s="475">
        <v>0</v>
      </c>
      <c r="EM37" s="476"/>
      <c r="EN37" s="475">
        <v>0</v>
      </c>
      <c r="EO37" s="476"/>
      <c r="EP37" s="475">
        <v>0</v>
      </c>
      <c r="EQ37" s="476"/>
      <c r="ER37" s="475">
        <v>0</v>
      </c>
      <c r="ES37" s="476"/>
      <c r="ET37" s="475">
        <v>0</v>
      </c>
      <c r="EU37" s="476"/>
      <c r="EV37" s="475">
        <v>0</v>
      </c>
      <c r="EW37" s="476"/>
      <c r="EX37" s="475">
        <v>0</v>
      </c>
      <c r="EY37" s="476"/>
      <c r="EZ37" s="598">
        <f t="shared" si="82"/>
        <v>0</v>
      </c>
      <c r="FA37" s="599">
        <f t="shared" si="39"/>
        <v>0</v>
      </c>
      <c r="FB37" s="498">
        <v>0</v>
      </c>
      <c r="FC37" s="184"/>
      <c r="FD37" s="579">
        <f t="shared" si="81"/>
        <v>0</v>
      </c>
      <c r="FE37" s="500">
        <v>0</v>
      </c>
      <c r="FF37" s="576">
        <f t="shared" si="40"/>
        <v>0</v>
      </c>
      <c r="FG37" s="475">
        <v>0</v>
      </c>
      <c r="FH37" s="475">
        <v>0</v>
      </c>
      <c r="FI37" s="476">
        <v>0</v>
      </c>
      <c r="FJ37" s="475">
        <v>0</v>
      </c>
      <c r="FK37" s="476">
        <v>0</v>
      </c>
      <c r="FL37" s="475">
        <v>0</v>
      </c>
      <c r="FM37" s="476">
        <v>0</v>
      </c>
      <c r="FN37" s="475">
        <v>0</v>
      </c>
      <c r="FO37" s="476">
        <v>0</v>
      </c>
      <c r="FP37" s="475">
        <v>0</v>
      </c>
      <c r="FQ37" s="476">
        <v>0</v>
      </c>
      <c r="FR37" s="475">
        <v>0</v>
      </c>
      <c r="FS37" s="476">
        <v>0</v>
      </c>
      <c r="FT37" s="475">
        <v>0</v>
      </c>
      <c r="FU37" s="476">
        <v>0</v>
      </c>
      <c r="FV37" s="475">
        <v>0</v>
      </c>
      <c r="FW37" s="476">
        <v>0</v>
      </c>
      <c r="FX37" s="475">
        <v>0</v>
      </c>
      <c r="FY37" s="476">
        <v>0</v>
      </c>
      <c r="FZ37" s="475">
        <v>0</v>
      </c>
      <c r="GA37" s="476">
        <v>0</v>
      </c>
      <c r="GB37" s="475">
        <v>0</v>
      </c>
      <c r="GC37" s="476">
        <v>0</v>
      </c>
      <c r="GD37" s="577">
        <f t="shared" si="65"/>
        <v>0</v>
      </c>
      <c r="GE37" s="578">
        <f t="shared" si="41"/>
        <v>0</v>
      </c>
      <c r="GF37" s="498">
        <v>0</v>
      </c>
      <c r="GG37" s="180"/>
      <c r="GH37" s="559">
        <f t="shared" si="76"/>
        <v>0</v>
      </c>
      <c r="GI37" s="500">
        <v>0</v>
      </c>
      <c r="GJ37" s="557">
        <f t="shared" si="42"/>
        <v>0</v>
      </c>
      <c r="GK37" s="475">
        <v>0</v>
      </c>
      <c r="GL37" s="475">
        <v>0</v>
      </c>
      <c r="GM37" s="476">
        <v>0</v>
      </c>
      <c r="GN37" s="475">
        <v>0</v>
      </c>
      <c r="GO37" s="476">
        <v>0</v>
      </c>
      <c r="GP37" s="475">
        <v>0</v>
      </c>
      <c r="GQ37" s="476">
        <v>0</v>
      </c>
      <c r="GR37" s="475">
        <v>0</v>
      </c>
      <c r="GS37" s="476">
        <v>0</v>
      </c>
      <c r="GT37" s="475">
        <v>0</v>
      </c>
      <c r="GU37" s="476">
        <v>0</v>
      </c>
      <c r="GV37" s="475">
        <v>0</v>
      </c>
      <c r="GW37" s="476">
        <v>0</v>
      </c>
      <c r="GX37" s="475">
        <v>0</v>
      </c>
      <c r="GY37" s="476">
        <v>0</v>
      </c>
      <c r="GZ37" s="475">
        <v>0</v>
      </c>
      <c r="HA37" s="476">
        <v>0</v>
      </c>
      <c r="HB37" s="475">
        <v>0</v>
      </c>
      <c r="HC37" s="476">
        <v>0</v>
      </c>
      <c r="HD37" s="475">
        <v>0</v>
      </c>
      <c r="HE37" s="476">
        <v>0</v>
      </c>
      <c r="HF37" s="475">
        <v>0</v>
      </c>
      <c r="HG37" s="476">
        <v>0</v>
      </c>
      <c r="HH37" s="558">
        <f t="shared" ref="HH37:HH40" si="83">+GL37+GN37+GP37+GR37+GT37+GV37+GX37+GZ37+HB37+HD37+HF37</f>
        <v>0</v>
      </c>
      <c r="HI37" s="558">
        <f t="shared" si="43"/>
        <v>0</v>
      </c>
      <c r="HJ37" s="498">
        <v>0</v>
      </c>
      <c r="HK37" s="180"/>
      <c r="HL37" s="520">
        <f t="shared" si="78"/>
        <v>0</v>
      </c>
      <c r="HM37" s="500">
        <v>0</v>
      </c>
      <c r="HN37" s="516">
        <f t="shared" si="44"/>
        <v>0</v>
      </c>
      <c r="HO37" s="475">
        <v>0</v>
      </c>
      <c r="HP37" s="475">
        <v>0</v>
      </c>
      <c r="HQ37" s="476">
        <v>0</v>
      </c>
      <c r="HR37" s="475">
        <v>0</v>
      </c>
      <c r="HS37" s="476">
        <v>0</v>
      </c>
      <c r="HT37" s="475">
        <v>0</v>
      </c>
      <c r="HU37" s="476">
        <v>0</v>
      </c>
      <c r="HV37" s="475">
        <v>0</v>
      </c>
      <c r="HW37" s="476">
        <v>0</v>
      </c>
      <c r="HX37" s="475">
        <v>0</v>
      </c>
      <c r="HY37" s="476">
        <v>0</v>
      </c>
      <c r="HZ37" s="475">
        <v>0</v>
      </c>
      <c r="IA37" s="476">
        <v>0</v>
      </c>
      <c r="IB37" s="475">
        <v>0</v>
      </c>
      <c r="IC37" s="476">
        <v>0</v>
      </c>
      <c r="ID37" s="475">
        <v>0</v>
      </c>
      <c r="IE37" s="476">
        <v>0</v>
      </c>
      <c r="IF37" s="475">
        <v>0</v>
      </c>
      <c r="IG37" s="476">
        <v>0</v>
      </c>
      <c r="IH37" s="475">
        <v>0</v>
      </c>
      <c r="II37" s="476">
        <v>0</v>
      </c>
      <c r="IJ37" s="475">
        <v>0</v>
      </c>
      <c r="IK37" s="476">
        <v>0</v>
      </c>
      <c r="IL37" s="517">
        <f t="shared" ref="IL37:IL40" si="84">+HP37+HR37+HT37+HV37+HX37+HZ37+IB37+ID37+IF37+IH37+IJ37</f>
        <v>0</v>
      </c>
      <c r="IM37" s="518">
        <f t="shared" si="45"/>
        <v>0</v>
      </c>
      <c r="IN37" s="498">
        <v>0</v>
      </c>
      <c r="IO37" s="180"/>
      <c r="IP37" s="512">
        <f t="shared" si="14"/>
        <v>0</v>
      </c>
      <c r="IQ37" s="500">
        <v>0</v>
      </c>
      <c r="IR37" s="521">
        <f t="shared" si="46"/>
        <v>0</v>
      </c>
      <c r="IS37" s="475">
        <v>0</v>
      </c>
      <c r="IT37" s="475">
        <v>0</v>
      </c>
      <c r="IU37" s="476">
        <v>0</v>
      </c>
      <c r="IV37" s="475">
        <v>0</v>
      </c>
      <c r="IW37" s="476">
        <v>0</v>
      </c>
      <c r="IX37" s="475">
        <v>0</v>
      </c>
      <c r="IY37" s="476">
        <v>0</v>
      </c>
      <c r="IZ37" s="475">
        <v>0</v>
      </c>
      <c r="JA37" s="476">
        <v>0</v>
      </c>
      <c r="JB37" s="475">
        <v>0</v>
      </c>
      <c r="JC37" s="476">
        <v>0</v>
      </c>
      <c r="JD37" s="475">
        <v>0</v>
      </c>
      <c r="JE37" s="476">
        <v>0</v>
      </c>
      <c r="JF37" s="475">
        <v>0</v>
      </c>
      <c r="JG37" s="476">
        <v>0</v>
      </c>
      <c r="JH37" s="475">
        <v>0</v>
      </c>
      <c r="JI37" s="476">
        <v>0</v>
      </c>
      <c r="JJ37" s="475">
        <v>0</v>
      </c>
      <c r="JK37" s="476">
        <v>0</v>
      </c>
      <c r="JL37" s="475">
        <v>0</v>
      </c>
      <c r="JM37" s="476">
        <v>0</v>
      </c>
      <c r="JN37" s="475">
        <v>0</v>
      </c>
      <c r="JO37" s="476">
        <v>0</v>
      </c>
      <c r="JP37" s="501">
        <f t="shared" ref="JP37:JP40" si="85">+IT37+IV37+IX37+IZ37+JB37+JD37+JF37+JH37+JJ37+JL37+JN37</f>
        <v>0</v>
      </c>
      <c r="JQ37" s="502">
        <f t="shared" si="47"/>
        <v>0</v>
      </c>
      <c r="JR37" s="498">
        <v>0</v>
      </c>
      <c r="JS37" s="180"/>
      <c r="JT37" s="460"/>
      <c r="JU37" s="473"/>
      <c r="JV37" s="473"/>
      <c r="JW37" s="474"/>
      <c r="JX37" s="475"/>
      <c r="JY37" s="476"/>
      <c r="JZ37" s="477"/>
      <c r="KA37" s="477"/>
      <c r="KB37" s="477"/>
      <c r="KC37" s="477"/>
      <c r="KD37" s="477"/>
      <c r="KE37" s="477"/>
      <c r="KF37" s="477"/>
      <c r="KG37" s="477"/>
      <c r="KH37" s="477"/>
      <c r="KI37" s="477"/>
      <c r="KJ37" s="477"/>
      <c r="KK37" s="477"/>
      <c r="KL37" s="477"/>
      <c r="KM37" s="477"/>
      <c r="KN37" s="477"/>
      <c r="KO37" s="477"/>
      <c r="KP37" s="477"/>
      <c r="KQ37" s="477"/>
      <c r="KR37" s="477"/>
      <c r="KS37" s="477"/>
      <c r="KT37" s="478">
        <f t="shared" si="48"/>
        <v>0</v>
      </c>
      <c r="KU37" s="479">
        <f t="shared" si="49"/>
        <v>0</v>
      </c>
      <c r="KV37" s="377"/>
      <c r="KW37" s="74"/>
      <c r="KX37" s="451">
        <f t="shared" si="16"/>
        <v>0</v>
      </c>
      <c r="KY37" s="475">
        <f t="shared" si="17"/>
        <v>0</v>
      </c>
      <c r="KZ37" s="186">
        <f t="shared" si="50"/>
        <v>0</v>
      </c>
      <c r="LA37" s="443"/>
      <c r="LB37" s="451">
        <f t="shared" si="18"/>
        <v>0</v>
      </c>
      <c r="LC37" s="438">
        <f t="shared" si="19"/>
        <v>0</v>
      </c>
      <c r="LD37" s="445"/>
      <c r="LE37" s="452">
        <f t="shared" si="51"/>
        <v>0</v>
      </c>
      <c r="LG37" s="424">
        <f t="shared" si="20"/>
        <v>0</v>
      </c>
      <c r="LH37" s="440">
        <f t="shared" si="52"/>
        <v>0</v>
      </c>
      <c r="LK37" s="182"/>
    </row>
    <row r="38" spans="1:323" s="188" customFormat="1" ht="19" hidden="1" customHeight="1" x14ac:dyDescent="0.2">
      <c r="A38" s="55">
        <v>131</v>
      </c>
      <c r="B38" s="105"/>
      <c r="C38" s="45"/>
      <c r="D38" s="80"/>
      <c r="E38" s="56"/>
      <c r="F38" s="384"/>
      <c r="G38" s="90"/>
      <c r="H38" s="430">
        <f t="shared" si="55"/>
        <v>0</v>
      </c>
      <c r="I38" s="385"/>
      <c r="J38" s="431">
        <f t="shared" si="63"/>
        <v>0</v>
      </c>
      <c r="K38" s="90"/>
      <c r="L38" s="432">
        <f t="shared" si="21"/>
        <v>0</v>
      </c>
      <c r="M38" s="83"/>
      <c r="N38" s="385"/>
      <c r="O38" s="90"/>
      <c r="P38" s="58"/>
      <c r="Q38" s="83"/>
      <c r="R38" s="385"/>
      <c r="S38" s="90"/>
      <c r="T38" s="58"/>
      <c r="U38" s="83"/>
      <c r="V38" s="385"/>
      <c r="W38" s="90"/>
      <c r="X38" s="58"/>
      <c r="Y38" s="83"/>
      <c r="Z38" s="385"/>
      <c r="AA38" s="90"/>
      <c r="AB38" s="58"/>
      <c r="AC38" s="57"/>
      <c r="AD38" s="28"/>
      <c r="AE38" s="678">
        <f t="shared" si="0"/>
        <v>0</v>
      </c>
      <c r="AF38" s="674">
        <f t="shared" si="26"/>
        <v>0</v>
      </c>
      <c r="AG38" s="675">
        <f t="shared" si="1"/>
        <v>0</v>
      </c>
      <c r="AH38" s="679">
        <f t="shared" si="27"/>
        <v>0</v>
      </c>
      <c r="AI38" s="183"/>
      <c r="AJ38" s="433" t="e">
        <f>#REF!</f>
        <v>#REF!</v>
      </c>
      <c r="AK38" s="434">
        <f t="shared" si="68"/>
        <v>0</v>
      </c>
      <c r="AL38" s="435"/>
      <c r="AM38" s="194"/>
      <c r="AN38" s="661">
        <f t="shared" si="72"/>
        <v>0</v>
      </c>
      <c r="AO38" s="500"/>
      <c r="AP38" s="659">
        <f t="shared" si="30"/>
        <v>0</v>
      </c>
      <c r="AQ38" s="475">
        <v>0</v>
      </c>
      <c r="AR38" s="475">
        <v>0</v>
      </c>
      <c r="AS38" s="476"/>
      <c r="AT38" s="475">
        <v>0</v>
      </c>
      <c r="AU38" s="476"/>
      <c r="AV38" s="475">
        <v>0</v>
      </c>
      <c r="AW38" s="476"/>
      <c r="AX38" s="475">
        <v>0</v>
      </c>
      <c r="AY38" s="476"/>
      <c r="AZ38" s="475">
        <v>0</v>
      </c>
      <c r="BA38" s="476"/>
      <c r="BB38" s="475">
        <v>0</v>
      </c>
      <c r="BC38" s="476"/>
      <c r="BD38" s="475">
        <v>0</v>
      </c>
      <c r="BE38" s="476"/>
      <c r="BF38" s="475">
        <v>0</v>
      </c>
      <c r="BG38" s="476"/>
      <c r="BH38" s="475">
        <v>0</v>
      </c>
      <c r="BI38" s="476"/>
      <c r="BJ38" s="475">
        <v>0</v>
      </c>
      <c r="BK38" s="476"/>
      <c r="BL38" s="475">
        <v>0</v>
      </c>
      <c r="BM38" s="476"/>
      <c r="BN38" s="660">
        <f t="shared" si="57"/>
        <v>0</v>
      </c>
      <c r="BO38" s="660">
        <f t="shared" si="31"/>
        <v>0</v>
      </c>
      <c r="BP38" s="498">
        <v>0</v>
      </c>
      <c r="BQ38" s="74"/>
      <c r="BR38" s="641">
        <f t="shared" si="32"/>
        <v>0</v>
      </c>
      <c r="BS38" s="500"/>
      <c r="BT38" s="639">
        <f t="shared" si="33"/>
        <v>0</v>
      </c>
      <c r="BU38" s="475">
        <v>0</v>
      </c>
      <c r="BV38" s="475">
        <v>0</v>
      </c>
      <c r="BW38" s="476"/>
      <c r="BX38" s="475">
        <v>0</v>
      </c>
      <c r="BY38" s="476"/>
      <c r="BZ38" s="475">
        <v>0</v>
      </c>
      <c r="CA38" s="476"/>
      <c r="CB38" s="475">
        <v>0</v>
      </c>
      <c r="CC38" s="476"/>
      <c r="CD38" s="475">
        <v>0</v>
      </c>
      <c r="CE38" s="476"/>
      <c r="CF38" s="475">
        <v>0</v>
      </c>
      <c r="CG38" s="476"/>
      <c r="CH38" s="475">
        <v>0</v>
      </c>
      <c r="CI38" s="476"/>
      <c r="CJ38" s="475">
        <v>0</v>
      </c>
      <c r="CK38" s="476"/>
      <c r="CL38" s="475">
        <v>0</v>
      </c>
      <c r="CM38" s="476"/>
      <c r="CN38" s="475">
        <v>0</v>
      </c>
      <c r="CO38" s="476"/>
      <c r="CP38" s="475">
        <v>0</v>
      </c>
      <c r="CQ38" s="476"/>
      <c r="CR38" s="640">
        <f t="shared" si="34"/>
        <v>0</v>
      </c>
      <c r="CS38" s="640">
        <f t="shared" si="35"/>
        <v>0</v>
      </c>
      <c r="CT38" s="498">
        <v>0</v>
      </c>
      <c r="CU38" s="74"/>
      <c r="CV38" s="622">
        <f t="shared" si="4"/>
        <v>0</v>
      </c>
      <c r="CW38" s="500"/>
      <c r="CX38" s="620">
        <f t="shared" si="36"/>
        <v>0</v>
      </c>
      <c r="CY38" s="475">
        <v>0</v>
      </c>
      <c r="CZ38" s="475">
        <v>0</v>
      </c>
      <c r="DA38" s="476"/>
      <c r="DB38" s="475">
        <v>0</v>
      </c>
      <c r="DC38" s="476"/>
      <c r="DD38" s="475">
        <v>0</v>
      </c>
      <c r="DE38" s="476"/>
      <c r="DF38" s="475">
        <v>0</v>
      </c>
      <c r="DG38" s="476"/>
      <c r="DH38" s="475">
        <v>0</v>
      </c>
      <c r="DI38" s="476"/>
      <c r="DJ38" s="475">
        <v>0</v>
      </c>
      <c r="DK38" s="476"/>
      <c r="DL38" s="475">
        <v>0</v>
      </c>
      <c r="DM38" s="476"/>
      <c r="DN38" s="475">
        <v>0</v>
      </c>
      <c r="DO38" s="476"/>
      <c r="DP38" s="475">
        <v>0</v>
      </c>
      <c r="DQ38" s="476"/>
      <c r="DR38" s="475">
        <v>0</v>
      </c>
      <c r="DS38" s="476"/>
      <c r="DT38" s="475">
        <v>0</v>
      </c>
      <c r="DU38" s="476"/>
      <c r="DV38" s="621">
        <f t="shared" si="5"/>
        <v>0</v>
      </c>
      <c r="DW38" s="621">
        <f>DX38-DV38</f>
        <v>0</v>
      </c>
      <c r="DX38" s="498">
        <v>0</v>
      </c>
      <c r="DY38" s="74"/>
      <c r="DZ38" s="600">
        <f t="shared" si="6"/>
        <v>0</v>
      </c>
      <c r="EA38" s="500"/>
      <c r="EB38" s="597">
        <f t="shared" si="38"/>
        <v>0</v>
      </c>
      <c r="EC38" s="475">
        <v>0</v>
      </c>
      <c r="ED38" s="475">
        <v>0</v>
      </c>
      <c r="EE38" s="476"/>
      <c r="EF38" s="475">
        <v>0</v>
      </c>
      <c r="EG38" s="476"/>
      <c r="EH38" s="475">
        <v>0</v>
      </c>
      <c r="EI38" s="476"/>
      <c r="EJ38" s="475">
        <v>0</v>
      </c>
      <c r="EK38" s="476"/>
      <c r="EL38" s="475">
        <v>0</v>
      </c>
      <c r="EM38" s="476"/>
      <c r="EN38" s="475">
        <v>0</v>
      </c>
      <c r="EO38" s="476"/>
      <c r="EP38" s="475">
        <v>0</v>
      </c>
      <c r="EQ38" s="476"/>
      <c r="ER38" s="475">
        <v>0</v>
      </c>
      <c r="ES38" s="476"/>
      <c r="ET38" s="475">
        <v>0</v>
      </c>
      <c r="EU38" s="476"/>
      <c r="EV38" s="475">
        <v>0</v>
      </c>
      <c r="EW38" s="476"/>
      <c r="EX38" s="475">
        <v>0</v>
      </c>
      <c r="EY38" s="476"/>
      <c r="EZ38" s="598">
        <f t="shared" si="82"/>
        <v>0</v>
      </c>
      <c r="FA38" s="599">
        <f t="shared" si="39"/>
        <v>0</v>
      </c>
      <c r="FB38" s="498">
        <v>0</v>
      </c>
      <c r="FC38" s="184"/>
      <c r="FD38" s="579"/>
      <c r="FE38" s="500"/>
      <c r="FF38" s="576">
        <f t="shared" si="40"/>
        <v>0</v>
      </c>
      <c r="FG38" s="475">
        <v>0</v>
      </c>
      <c r="FH38" s="475">
        <v>0</v>
      </c>
      <c r="FI38" s="476"/>
      <c r="FJ38" s="475">
        <v>0</v>
      </c>
      <c r="FK38" s="476"/>
      <c r="FL38" s="475">
        <v>0</v>
      </c>
      <c r="FM38" s="476"/>
      <c r="FN38" s="475">
        <v>0</v>
      </c>
      <c r="FO38" s="476"/>
      <c r="FP38" s="475">
        <v>0</v>
      </c>
      <c r="FQ38" s="476"/>
      <c r="FR38" s="475">
        <v>0</v>
      </c>
      <c r="FS38" s="476"/>
      <c r="FT38" s="475">
        <v>0</v>
      </c>
      <c r="FU38" s="476"/>
      <c r="FV38" s="475">
        <v>0</v>
      </c>
      <c r="FW38" s="476"/>
      <c r="FX38" s="475">
        <v>0</v>
      </c>
      <c r="FY38" s="476"/>
      <c r="FZ38" s="475">
        <v>0</v>
      </c>
      <c r="GA38" s="476"/>
      <c r="GB38" s="475">
        <v>0</v>
      </c>
      <c r="GC38" s="476"/>
      <c r="GD38" s="577">
        <f t="shared" si="65"/>
        <v>0</v>
      </c>
      <c r="GE38" s="578">
        <f t="shared" si="41"/>
        <v>0</v>
      </c>
      <c r="GF38" s="498">
        <v>0</v>
      </c>
      <c r="GG38" s="180"/>
      <c r="GH38" s="559">
        <f t="shared" si="76"/>
        <v>0</v>
      </c>
      <c r="GI38" s="500"/>
      <c r="GJ38" s="557">
        <f t="shared" si="42"/>
        <v>0</v>
      </c>
      <c r="GK38" s="475">
        <v>0</v>
      </c>
      <c r="GL38" s="475">
        <v>0</v>
      </c>
      <c r="GM38" s="476"/>
      <c r="GN38" s="475">
        <v>0</v>
      </c>
      <c r="GO38" s="476"/>
      <c r="GP38" s="475">
        <v>0</v>
      </c>
      <c r="GQ38" s="476"/>
      <c r="GR38" s="475">
        <v>0</v>
      </c>
      <c r="GS38" s="476"/>
      <c r="GT38" s="475">
        <v>0</v>
      </c>
      <c r="GU38" s="476"/>
      <c r="GV38" s="475">
        <v>0</v>
      </c>
      <c r="GW38" s="476"/>
      <c r="GX38" s="475">
        <v>0</v>
      </c>
      <c r="GY38" s="476"/>
      <c r="GZ38" s="475">
        <v>0</v>
      </c>
      <c r="HA38" s="476"/>
      <c r="HB38" s="475">
        <v>0</v>
      </c>
      <c r="HC38" s="476"/>
      <c r="HD38" s="475">
        <v>0</v>
      </c>
      <c r="HE38" s="476"/>
      <c r="HF38" s="475">
        <v>0</v>
      </c>
      <c r="HG38" s="476"/>
      <c r="HH38" s="558">
        <f t="shared" si="83"/>
        <v>0</v>
      </c>
      <c r="HI38" s="558">
        <f t="shared" si="43"/>
        <v>0</v>
      </c>
      <c r="HJ38" s="498">
        <v>0</v>
      </c>
      <c r="HK38" s="180"/>
      <c r="HL38" s="520">
        <f t="shared" si="78"/>
        <v>0</v>
      </c>
      <c r="HM38" s="500">
        <v>0</v>
      </c>
      <c r="HN38" s="516">
        <f t="shared" si="44"/>
        <v>0</v>
      </c>
      <c r="HO38" s="475">
        <v>0</v>
      </c>
      <c r="HP38" s="475">
        <v>0</v>
      </c>
      <c r="HQ38" s="476"/>
      <c r="HR38" s="475">
        <v>0</v>
      </c>
      <c r="HS38" s="476"/>
      <c r="HT38" s="475">
        <v>0</v>
      </c>
      <c r="HU38" s="476"/>
      <c r="HV38" s="475">
        <v>0</v>
      </c>
      <c r="HW38" s="476"/>
      <c r="HX38" s="475">
        <v>0</v>
      </c>
      <c r="HY38" s="476"/>
      <c r="HZ38" s="475">
        <v>0</v>
      </c>
      <c r="IA38" s="476"/>
      <c r="IB38" s="475">
        <v>0</v>
      </c>
      <c r="IC38" s="476"/>
      <c r="ID38" s="475">
        <v>0</v>
      </c>
      <c r="IE38" s="476"/>
      <c r="IF38" s="475">
        <v>0</v>
      </c>
      <c r="IG38" s="476"/>
      <c r="IH38" s="475">
        <v>0</v>
      </c>
      <c r="II38" s="476"/>
      <c r="IJ38" s="475">
        <v>0</v>
      </c>
      <c r="IK38" s="476"/>
      <c r="IL38" s="517">
        <f t="shared" si="84"/>
        <v>0</v>
      </c>
      <c r="IM38" s="518">
        <f t="shared" si="45"/>
        <v>0</v>
      </c>
      <c r="IN38" s="498">
        <v>0</v>
      </c>
      <c r="IO38" s="180"/>
      <c r="IP38" s="512">
        <f t="shared" si="14"/>
        <v>0</v>
      </c>
      <c r="IQ38" s="500">
        <v>0</v>
      </c>
      <c r="IR38" s="521">
        <f t="shared" si="46"/>
        <v>0</v>
      </c>
      <c r="IS38" s="475">
        <v>0</v>
      </c>
      <c r="IT38" s="475">
        <v>0</v>
      </c>
      <c r="IU38" s="476">
        <v>0</v>
      </c>
      <c r="IV38" s="475">
        <v>0</v>
      </c>
      <c r="IW38" s="476">
        <v>0</v>
      </c>
      <c r="IX38" s="475">
        <v>0</v>
      </c>
      <c r="IY38" s="476">
        <v>0</v>
      </c>
      <c r="IZ38" s="475">
        <v>0</v>
      </c>
      <c r="JA38" s="476">
        <v>0</v>
      </c>
      <c r="JB38" s="475">
        <v>0</v>
      </c>
      <c r="JC38" s="476">
        <v>0</v>
      </c>
      <c r="JD38" s="475">
        <v>0</v>
      </c>
      <c r="JE38" s="476">
        <v>0</v>
      </c>
      <c r="JF38" s="475">
        <v>0</v>
      </c>
      <c r="JG38" s="476">
        <v>0</v>
      </c>
      <c r="JH38" s="475">
        <v>0</v>
      </c>
      <c r="JI38" s="476">
        <v>0</v>
      </c>
      <c r="JJ38" s="475">
        <v>0</v>
      </c>
      <c r="JK38" s="476">
        <v>0</v>
      </c>
      <c r="JL38" s="475">
        <v>0</v>
      </c>
      <c r="JM38" s="476">
        <v>0</v>
      </c>
      <c r="JN38" s="475">
        <v>0</v>
      </c>
      <c r="JO38" s="476">
        <v>0</v>
      </c>
      <c r="JP38" s="501">
        <f t="shared" si="85"/>
        <v>0</v>
      </c>
      <c r="JQ38" s="502">
        <f t="shared" si="47"/>
        <v>0</v>
      </c>
      <c r="JR38" s="498">
        <v>0</v>
      </c>
      <c r="JS38" s="180"/>
      <c r="JT38" s="460"/>
      <c r="JU38" s="473"/>
      <c r="JV38" s="473"/>
      <c r="JW38" s="474"/>
      <c r="JX38" s="475"/>
      <c r="JY38" s="476"/>
      <c r="JZ38" s="477"/>
      <c r="KA38" s="477"/>
      <c r="KB38" s="477"/>
      <c r="KC38" s="477"/>
      <c r="KD38" s="477"/>
      <c r="KE38" s="477"/>
      <c r="KF38" s="477"/>
      <c r="KG38" s="477"/>
      <c r="KH38" s="477"/>
      <c r="KI38" s="477"/>
      <c r="KJ38" s="477"/>
      <c r="KK38" s="477"/>
      <c r="KL38" s="477"/>
      <c r="KM38" s="477"/>
      <c r="KN38" s="477"/>
      <c r="KO38" s="477"/>
      <c r="KP38" s="477"/>
      <c r="KQ38" s="477"/>
      <c r="KR38" s="477"/>
      <c r="KS38" s="477"/>
      <c r="KT38" s="478">
        <f t="shared" si="48"/>
        <v>0</v>
      </c>
      <c r="KU38" s="479">
        <f t="shared" si="49"/>
        <v>0</v>
      </c>
      <c r="KV38" s="377"/>
      <c r="KW38" s="74"/>
      <c r="KX38" s="451">
        <f t="shared" si="16"/>
        <v>0</v>
      </c>
      <c r="KY38" s="475">
        <f t="shared" si="17"/>
        <v>0</v>
      </c>
      <c r="KZ38" s="186">
        <f>SUM(KX38:KY38)</f>
        <v>0</v>
      </c>
      <c r="LA38" s="443"/>
      <c r="LB38" s="451">
        <f t="shared" si="18"/>
        <v>0</v>
      </c>
      <c r="LC38" s="438">
        <f t="shared" si="19"/>
        <v>0</v>
      </c>
      <c r="LD38" s="445"/>
      <c r="LE38" s="452">
        <f t="shared" si="51"/>
        <v>0</v>
      </c>
      <c r="LG38" s="424">
        <f t="shared" si="20"/>
        <v>0</v>
      </c>
      <c r="LH38" s="440">
        <f t="shared" si="52"/>
        <v>0</v>
      </c>
      <c r="LK38" s="182"/>
    </row>
    <row r="39" spans="1:323" s="188" customFormat="1" ht="19" hidden="1" customHeight="1" x14ac:dyDescent="0.2">
      <c r="A39" s="55">
        <v>132</v>
      </c>
      <c r="B39" s="105"/>
      <c r="C39" s="45"/>
      <c r="D39" s="80"/>
      <c r="E39" s="56"/>
      <c r="F39" s="384"/>
      <c r="G39" s="90"/>
      <c r="H39" s="430">
        <f t="shared" si="55"/>
        <v>0</v>
      </c>
      <c r="I39" s="385"/>
      <c r="J39" s="431">
        <f t="shared" si="63"/>
        <v>0</v>
      </c>
      <c r="K39" s="90"/>
      <c r="L39" s="432">
        <f t="shared" si="21"/>
        <v>0</v>
      </c>
      <c r="M39" s="83"/>
      <c r="N39" s="385"/>
      <c r="O39" s="90"/>
      <c r="P39" s="58"/>
      <c r="Q39" s="83"/>
      <c r="R39" s="385"/>
      <c r="S39" s="90"/>
      <c r="T39" s="58"/>
      <c r="U39" s="83"/>
      <c r="V39" s="385"/>
      <c r="W39" s="90"/>
      <c r="X39" s="58"/>
      <c r="Y39" s="83"/>
      <c r="Z39" s="385"/>
      <c r="AA39" s="90"/>
      <c r="AB39" s="58"/>
      <c r="AC39" s="57"/>
      <c r="AD39" s="28"/>
      <c r="AE39" s="678">
        <f t="shared" si="0"/>
        <v>0</v>
      </c>
      <c r="AF39" s="674">
        <f t="shared" si="26"/>
        <v>0</v>
      </c>
      <c r="AG39" s="675">
        <f t="shared" si="1"/>
        <v>0</v>
      </c>
      <c r="AH39" s="679">
        <f t="shared" si="27"/>
        <v>0</v>
      </c>
      <c r="AI39" s="183"/>
      <c r="AJ39" s="433" t="e">
        <f>#REF!</f>
        <v>#REF!</v>
      </c>
      <c r="AK39" s="434">
        <f t="shared" si="68"/>
        <v>0</v>
      </c>
      <c r="AL39" s="435">
        <f t="shared" si="29"/>
        <v>0</v>
      </c>
      <c r="AM39" s="194"/>
      <c r="AN39" s="661">
        <f t="shared" si="72"/>
        <v>0</v>
      </c>
      <c r="AO39" s="500"/>
      <c r="AP39" s="659">
        <f t="shared" si="30"/>
        <v>0</v>
      </c>
      <c r="AQ39" s="475">
        <v>0</v>
      </c>
      <c r="AR39" s="475">
        <v>0</v>
      </c>
      <c r="AS39" s="476"/>
      <c r="AT39" s="475">
        <v>0</v>
      </c>
      <c r="AU39" s="476"/>
      <c r="AV39" s="475">
        <v>0</v>
      </c>
      <c r="AW39" s="476"/>
      <c r="AX39" s="475">
        <v>0</v>
      </c>
      <c r="AY39" s="476"/>
      <c r="AZ39" s="475">
        <v>0</v>
      </c>
      <c r="BA39" s="476"/>
      <c r="BB39" s="475">
        <v>0</v>
      </c>
      <c r="BC39" s="476"/>
      <c r="BD39" s="475">
        <v>0</v>
      </c>
      <c r="BE39" s="476"/>
      <c r="BF39" s="475">
        <v>0</v>
      </c>
      <c r="BG39" s="476"/>
      <c r="BH39" s="475">
        <v>0</v>
      </c>
      <c r="BI39" s="476"/>
      <c r="BJ39" s="475">
        <v>0</v>
      </c>
      <c r="BK39" s="476"/>
      <c r="BL39" s="475">
        <v>0</v>
      </c>
      <c r="BM39" s="476"/>
      <c r="BN39" s="660">
        <f t="shared" si="57"/>
        <v>0</v>
      </c>
      <c r="BO39" s="660">
        <f t="shared" si="31"/>
        <v>0</v>
      </c>
      <c r="BP39" s="498">
        <v>0</v>
      </c>
      <c r="BQ39" s="74"/>
      <c r="BR39" s="641">
        <f t="shared" si="32"/>
        <v>0</v>
      </c>
      <c r="BS39" s="500"/>
      <c r="BT39" s="639">
        <f t="shared" si="33"/>
        <v>0</v>
      </c>
      <c r="BU39" s="475">
        <v>0</v>
      </c>
      <c r="BV39" s="475">
        <v>0</v>
      </c>
      <c r="BW39" s="476"/>
      <c r="BX39" s="475">
        <v>0</v>
      </c>
      <c r="BY39" s="476"/>
      <c r="BZ39" s="475">
        <v>0</v>
      </c>
      <c r="CA39" s="476"/>
      <c r="CB39" s="475">
        <v>0</v>
      </c>
      <c r="CC39" s="476"/>
      <c r="CD39" s="475">
        <v>0</v>
      </c>
      <c r="CE39" s="476"/>
      <c r="CF39" s="475">
        <v>0</v>
      </c>
      <c r="CG39" s="476"/>
      <c r="CH39" s="475">
        <v>0</v>
      </c>
      <c r="CI39" s="476"/>
      <c r="CJ39" s="475">
        <v>0</v>
      </c>
      <c r="CK39" s="476"/>
      <c r="CL39" s="475">
        <v>0</v>
      </c>
      <c r="CM39" s="476"/>
      <c r="CN39" s="475">
        <v>0</v>
      </c>
      <c r="CO39" s="476"/>
      <c r="CP39" s="475">
        <v>0</v>
      </c>
      <c r="CQ39" s="476"/>
      <c r="CR39" s="640">
        <f t="shared" si="34"/>
        <v>0</v>
      </c>
      <c r="CS39" s="640">
        <f t="shared" si="35"/>
        <v>0</v>
      </c>
      <c r="CT39" s="498">
        <v>0</v>
      </c>
      <c r="CU39" s="74"/>
      <c r="CV39" s="622">
        <f t="shared" si="4"/>
        <v>0</v>
      </c>
      <c r="CW39" s="500"/>
      <c r="CX39" s="620">
        <f t="shared" si="36"/>
        <v>0</v>
      </c>
      <c r="CY39" s="475">
        <v>0</v>
      </c>
      <c r="CZ39" s="475">
        <v>0</v>
      </c>
      <c r="DA39" s="476"/>
      <c r="DB39" s="475">
        <v>0</v>
      </c>
      <c r="DC39" s="476"/>
      <c r="DD39" s="475">
        <v>0</v>
      </c>
      <c r="DE39" s="476"/>
      <c r="DF39" s="475">
        <v>0</v>
      </c>
      <c r="DG39" s="476"/>
      <c r="DH39" s="475">
        <v>0</v>
      </c>
      <c r="DI39" s="476"/>
      <c r="DJ39" s="475">
        <v>0</v>
      </c>
      <c r="DK39" s="476"/>
      <c r="DL39" s="475">
        <v>0</v>
      </c>
      <c r="DM39" s="476"/>
      <c r="DN39" s="475">
        <v>0</v>
      </c>
      <c r="DO39" s="476"/>
      <c r="DP39" s="475">
        <v>0</v>
      </c>
      <c r="DQ39" s="476"/>
      <c r="DR39" s="475">
        <v>0</v>
      </c>
      <c r="DS39" s="476"/>
      <c r="DT39" s="475">
        <v>0</v>
      </c>
      <c r="DU39" s="476"/>
      <c r="DV39" s="621">
        <f t="shared" si="5"/>
        <v>0</v>
      </c>
      <c r="DW39" s="621">
        <f t="shared" si="37"/>
        <v>0</v>
      </c>
      <c r="DX39" s="498">
        <v>0</v>
      </c>
      <c r="DY39" s="74"/>
      <c r="DZ39" s="600">
        <f t="shared" si="6"/>
        <v>0</v>
      </c>
      <c r="EA39" s="500"/>
      <c r="EB39" s="597">
        <f t="shared" si="38"/>
        <v>0</v>
      </c>
      <c r="EC39" s="475">
        <v>0</v>
      </c>
      <c r="ED39" s="475">
        <v>0</v>
      </c>
      <c r="EE39" s="476"/>
      <c r="EF39" s="475">
        <v>0</v>
      </c>
      <c r="EG39" s="476"/>
      <c r="EH39" s="475">
        <v>0</v>
      </c>
      <c r="EI39" s="476"/>
      <c r="EJ39" s="475">
        <v>0</v>
      </c>
      <c r="EK39" s="476"/>
      <c r="EL39" s="475">
        <v>0</v>
      </c>
      <c r="EM39" s="476"/>
      <c r="EN39" s="475">
        <v>0</v>
      </c>
      <c r="EO39" s="476"/>
      <c r="EP39" s="475">
        <v>0</v>
      </c>
      <c r="EQ39" s="476"/>
      <c r="ER39" s="475">
        <v>0</v>
      </c>
      <c r="ES39" s="476"/>
      <c r="ET39" s="475">
        <v>0</v>
      </c>
      <c r="EU39" s="476"/>
      <c r="EV39" s="475">
        <v>0</v>
      </c>
      <c r="EW39" s="476"/>
      <c r="EX39" s="475">
        <v>0</v>
      </c>
      <c r="EY39" s="476"/>
      <c r="EZ39" s="598">
        <f t="shared" si="82"/>
        <v>0</v>
      </c>
      <c r="FA39" s="599">
        <f t="shared" si="39"/>
        <v>0</v>
      </c>
      <c r="FB39" s="498">
        <v>0</v>
      </c>
      <c r="FC39" s="184"/>
      <c r="FD39" s="579">
        <f t="shared" si="81"/>
        <v>0</v>
      </c>
      <c r="FE39" s="500">
        <v>0</v>
      </c>
      <c r="FF39" s="576">
        <f t="shared" si="40"/>
        <v>0</v>
      </c>
      <c r="FG39" s="475">
        <v>0</v>
      </c>
      <c r="FH39" s="475">
        <v>0</v>
      </c>
      <c r="FI39" s="476">
        <v>0</v>
      </c>
      <c r="FJ39" s="475">
        <v>0</v>
      </c>
      <c r="FK39" s="476">
        <v>0</v>
      </c>
      <c r="FL39" s="475">
        <v>0</v>
      </c>
      <c r="FM39" s="476">
        <v>0</v>
      </c>
      <c r="FN39" s="475">
        <v>0</v>
      </c>
      <c r="FO39" s="476">
        <v>0</v>
      </c>
      <c r="FP39" s="475">
        <v>0</v>
      </c>
      <c r="FQ39" s="476">
        <v>0</v>
      </c>
      <c r="FR39" s="475">
        <v>0</v>
      </c>
      <c r="FS39" s="476">
        <v>0</v>
      </c>
      <c r="FT39" s="475">
        <v>0</v>
      </c>
      <c r="FU39" s="476">
        <v>0</v>
      </c>
      <c r="FV39" s="475">
        <v>0</v>
      </c>
      <c r="FW39" s="476">
        <v>0</v>
      </c>
      <c r="FX39" s="475">
        <v>0</v>
      </c>
      <c r="FY39" s="476">
        <v>0</v>
      </c>
      <c r="FZ39" s="475">
        <v>0</v>
      </c>
      <c r="GA39" s="476">
        <v>0</v>
      </c>
      <c r="GB39" s="475">
        <v>0</v>
      </c>
      <c r="GC39" s="476">
        <v>0</v>
      </c>
      <c r="GD39" s="577">
        <f t="shared" si="65"/>
        <v>0</v>
      </c>
      <c r="GE39" s="578">
        <f t="shared" si="41"/>
        <v>0</v>
      </c>
      <c r="GF39" s="498">
        <v>0</v>
      </c>
      <c r="GG39" s="180"/>
      <c r="GH39" s="559">
        <f t="shared" si="76"/>
        <v>0</v>
      </c>
      <c r="GI39" s="500">
        <v>0</v>
      </c>
      <c r="GJ39" s="557">
        <f t="shared" si="42"/>
        <v>0</v>
      </c>
      <c r="GK39" s="475">
        <v>0</v>
      </c>
      <c r="GL39" s="475">
        <v>0</v>
      </c>
      <c r="GM39" s="476">
        <v>0</v>
      </c>
      <c r="GN39" s="475">
        <v>0</v>
      </c>
      <c r="GO39" s="476">
        <v>0</v>
      </c>
      <c r="GP39" s="475">
        <v>0</v>
      </c>
      <c r="GQ39" s="476">
        <v>0</v>
      </c>
      <c r="GR39" s="475">
        <v>0</v>
      </c>
      <c r="GS39" s="476">
        <v>0</v>
      </c>
      <c r="GT39" s="475">
        <v>0</v>
      </c>
      <c r="GU39" s="476">
        <v>0</v>
      </c>
      <c r="GV39" s="475">
        <v>0</v>
      </c>
      <c r="GW39" s="476">
        <v>0</v>
      </c>
      <c r="GX39" s="475">
        <v>0</v>
      </c>
      <c r="GY39" s="476">
        <v>0</v>
      </c>
      <c r="GZ39" s="475">
        <v>0</v>
      </c>
      <c r="HA39" s="476">
        <v>0</v>
      </c>
      <c r="HB39" s="475">
        <v>0</v>
      </c>
      <c r="HC39" s="476">
        <v>0</v>
      </c>
      <c r="HD39" s="475">
        <v>0</v>
      </c>
      <c r="HE39" s="476">
        <v>0</v>
      </c>
      <c r="HF39" s="475">
        <v>0</v>
      </c>
      <c r="HG39" s="476">
        <v>0</v>
      </c>
      <c r="HH39" s="558">
        <f t="shared" si="83"/>
        <v>0</v>
      </c>
      <c r="HI39" s="558">
        <f t="shared" si="43"/>
        <v>0</v>
      </c>
      <c r="HJ39" s="498">
        <v>0</v>
      </c>
      <c r="HK39" s="180"/>
      <c r="HL39" s="520">
        <f t="shared" si="78"/>
        <v>0</v>
      </c>
      <c r="HM39" s="500">
        <v>0</v>
      </c>
      <c r="HN39" s="516">
        <f t="shared" si="44"/>
        <v>0</v>
      </c>
      <c r="HO39" s="475">
        <v>0</v>
      </c>
      <c r="HP39" s="475">
        <v>0</v>
      </c>
      <c r="HQ39" s="476">
        <v>0</v>
      </c>
      <c r="HR39" s="475">
        <v>0</v>
      </c>
      <c r="HS39" s="476">
        <v>0</v>
      </c>
      <c r="HT39" s="475">
        <v>0</v>
      </c>
      <c r="HU39" s="476">
        <v>0</v>
      </c>
      <c r="HV39" s="475">
        <v>0</v>
      </c>
      <c r="HW39" s="476">
        <v>0</v>
      </c>
      <c r="HX39" s="475">
        <v>0</v>
      </c>
      <c r="HY39" s="476">
        <v>0</v>
      </c>
      <c r="HZ39" s="475">
        <v>0</v>
      </c>
      <c r="IA39" s="476">
        <v>0</v>
      </c>
      <c r="IB39" s="475">
        <v>0</v>
      </c>
      <c r="IC39" s="476">
        <v>0</v>
      </c>
      <c r="ID39" s="475">
        <v>0</v>
      </c>
      <c r="IE39" s="476">
        <v>0</v>
      </c>
      <c r="IF39" s="475">
        <v>0</v>
      </c>
      <c r="IG39" s="476">
        <v>0</v>
      </c>
      <c r="IH39" s="475">
        <v>0</v>
      </c>
      <c r="II39" s="476">
        <v>0</v>
      </c>
      <c r="IJ39" s="475">
        <v>0</v>
      </c>
      <c r="IK39" s="476">
        <v>0</v>
      </c>
      <c r="IL39" s="517">
        <f t="shared" si="84"/>
        <v>0</v>
      </c>
      <c r="IM39" s="518">
        <f t="shared" si="45"/>
        <v>0</v>
      </c>
      <c r="IN39" s="498">
        <v>0</v>
      </c>
      <c r="IO39" s="180"/>
      <c r="IP39" s="512">
        <f t="shared" si="14"/>
        <v>0</v>
      </c>
      <c r="IQ39" s="500">
        <v>0</v>
      </c>
      <c r="IR39" s="521">
        <f t="shared" si="46"/>
        <v>0</v>
      </c>
      <c r="IS39" s="475">
        <v>0</v>
      </c>
      <c r="IT39" s="475">
        <v>0</v>
      </c>
      <c r="IU39" s="476">
        <v>0</v>
      </c>
      <c r="IV39" s="475">
        <v>0</v>
      </c>
      <c r="IW39" s="476">
        <v>0</v>
      </c>
      <c r="IX39" s="475">
        <v>0</v>
      </c>
      <c r="IY39" s="476">
        <v>0</v>
      </c>
      <c r="IZ39" s="475">
        <v>0</v>
      </c>
      <c r="JA39" s="476">
        <v>0</v>
      </c>
      <c r="JB39" s="475">
        <v>0</v>
      </c>
      <c r="JC39" s="476">
        <v>0</v>
      </c>
      <c r="JD39" s="475">
        <v>0</v>
      </c>
      <c r="JE39" s="476">
        <v>0</v>
      </c>
      <c r="JF39" s="475">
        <v>0</v>
      </c>
      <c r="JG39" s="476">
        <v>0</v>
      </c>
      <c r="JH39" s="475">
        <v>0</v>
      </c>
      <c r="JI39" s="476">
        <v>0</v>
      </c>
      <c r="JJ39" s="475">
        <v>0</v>
      </c>
      <c r="JK39" s="476">
        <v>0</v>
      </c>
      <c r="JL39" s="475">
        <v>0</v>
      </c>
      <c r="JM39" s="476">
        <v>0</v>
      </c>
      <c r="JN39" s="475">
        <v>0</v>
      </c>
      <c r="JO39" s="476">
        <v>0</v>
      </c>
      <c r="JP39" s="501">
        <f t="shared" si="85"/>
        <v>0</v>
      </c>
      <c r="JQ39" s="502">
        <f t="shared" si="47"/>
        <v>0</v>
      </c>
      <c r="JR39" s="498">
        <v>0</v>
      </c>
      <c r="JS39" s="180"/>
      <c r="JT39" s="460"/>
      <c r="JU39" s="473"/>
      <c r="JV39" s="473"/>
      <c r="JW39" s="474"/>
      <c r="JX39" s="475"/>
      <c r="JY39" s="476"/>
      <c r="JZ39" s="477"/>
      <c r="KA39" s="477"/>
      <c r="KB39" s="477"/>
      <c r="KC39" s="477"/>
      <c r="KD39" s="477"/>
      <c r="KE39" s="477"/>
      <c r="KF39" s="477"/>
      <c r="KG39" s="477"/>
      <c r="KH39" s="477"/>
      <c r="KI39" s="477"/>
      <c r="KJ39" s="477"/>
      <c r="KK39" s="477"/>
      <c r="KL39" s="477"/>
      <c r="KM39" s="477"/>
      <c r="KN39" s="477"/>
      <c r="KO39" s="477"/>
      <c r="KP39" s="477"/>
      <c r="KQ39" s="477"/>
      <c r="KR39" s="477"/>
      <c r="KS39" s="477"/>
      <c r="KT39" s="478">
        <f t="shared" si="48"/>
        <v>0</v>
      </c>
      <c r="KU39" s="479">
        <f t="shared" si="49"/>
        <v>0</v>
      </c>
      <c r="KV39" s="377"/>
      <c r="KW39" s="74"/>
      <c r="KX39" s="451">
        <f t="shared" si="16"/>
        <v>0</v>
      </c>
      <c r="KY39" s="475">
        <f t="shared" si="17"/>
        <v>0</v>
      </c>
      <c r="KZ39" s="186">
        <f t="shared" si="50"/>
        <v>0</v>
      </c>
      <c r="LA39" s="443"/>
      <c r="LB39" s="451">
        <f t="shared" si="18"/>
        <v>0</v>
      </c>
      <c r="LC39" s="438">
        <f t="shared" si="19"/>
        <v>0</v>
      </c>
      <c r="LD39" s="445"/>
      <c r="LE39" s="452">
        <f t="shared" si="51"/>
        <v>0</v>
      </c>
      <c r="LG39" s="424">
        <f t="shared" si="20"/>
        <v>0</v>
      </c>
      <c r="LH39" s="440">
        <f t="shared" si="52"/>
        <v>0</v>
      </c>
      <c r="LK39" s="182"/>
    </row>
    <row r="40" spans="1:323" s="188" customFormat="1" ht="19" hidden="1" customHeight="1" x14ac:dyDescent="0.2">
      <c r="A40" s="55">
        <v>133</v>
      </c>
      <c r="B40" s="105"/>
      <c r="C40" s="45"/>
      <c r="D40" s="80"/>
      <c r="E40" s="56"/>
      <c r="F40" s="384"/>
      <c r="G40" s="90"/>
      <c r="H40" s="430">
        <f t="shared" si="55"/>
        <v>0</v>
      </c>
      <c r="I40" s="385"/>
      <c r="J40" s="431">
        <f t="shared" si="56"/>
        <v>0</v>
      </c>
      <c r="K40" s="90"/>
      <c r="L40" s="432">
        <f t="shared" si="21"/>
        <v>0</v>
      </c>
      <c r="M40" s="83"/>
      <c r="N40" s="385"/>
      <c r="O40" s="90"/>
      <c r="P40" s="58"/>
      <c r="Q40" s="83"/>
      <c r="R40" s="385"/>
      <c r="S40" s="90"/>
      <c r="T40" s="58"/>
      <c r="U40" s="83"/>
      <c r="V40" s="385"/>
      <c r="W40" s="90"/>
      <c r="X40" s="58"/>
      <c r="Y40" s="83"/>
      <c r="Z40" s="385"/>
      <c r="AA40" s="90"/>
      <c r="AB40" s="58"/>
      <c r="AC40" s="57"/>
      <c r="AD40" s="28"/>
      <c r="AE40" s="678">
        <f t="shared" si="0"/>
        <v>0</v>
      </c>
      <c r="AF40" s="674">
        <f t="shared" si="26"/>
        <v>0</v>
      </c>
      <c r="AG40" s="675">
        <f t="shared" si="1"/>
        <v>0</v>
      </c>
      <c r="AH40" s="679">
        <f t="shared" si="27"/>
        <v>0</v>
      </c>
      <c r="AI40" s="183"/>
      <c r="AJ40" s="433" t="e">
        <f>#REF!</f>
        <v>#REF!</v>
      </c>
      <c r="AK40" s="434">
        <f t="shared" si="68"/>
        <v>0</v>
      </c>
      <c r="AL40" s="435"/>
      <c r="AM40" s="194"/>
      <c r="AN40" s="661">
        <f t="shared" si="72"/>
        <v>0</v>
      </c>
      <c r="AO40" s="500"/>
      <c r="AP40" s="659">
        <f t="shared" si="30"/>
        <v>0</v>
      </c>
      <c r="AQ40" s="475">
        <v>0</v>
      </c>
      <c r="AR40" s="475">
        <v>0</v>
      </c>
      <c r="AS40" s="476"/>
      <c r="AT40" s="475">
        <v>0</v>
      </c>
      <c r="AU40" s="476"/>
      <c r="AV40" s="475">
        <v>0</v>
      </c>
      <c r="AW40" s="476"/>
      <c r="AX40" s="475">
        <v>0</v>
      </c>
      <c r="AY40" s="476"/>
      <c r="AZ40" s="475">
        <v>0</v>
      </c>
      <c r="BA40" s="476"/>
      <c r="BB40" s="475">
        <v>0</v>
      </c>
      <c r="BC40" s="476"/>
      <c r="BD40" s="475">
        <v>0</v>
      </c>
      <c r="BE40" s="476"/>
      <c r="BF40" s="475">
        <v>0</v>
      </c>
      <c r="BG40" s="476"/>
      <c r="BH40" s="475">
        <v>0</v>
      </c>
      <c r="BI40" s="476"/>
      <c r="BJ40" s="475">
        <v>0</v>
      </c>
      <c r="BK40" s="476"/>
      <c r="BL40" s="475">
        <v>0</v>
      </c>
      <c r="BM40" s="476"/>
      <c r="BN40" s="660">
        <f t="shared" si="57"/>
        <v>0</v>
      </c>
      <c r="BO40" s="660">
        <f t="shared" si="31"/>
        <v>0</v>
      </c>
      <c r="BP40" s="498">
        <v>0</v>
      </c>
      <c r="BQ40" s="74"/>
      <c r="BR40" s="641">
        <f t="shared" si="32"/>
        <v>0</v>
      </c>
      <c r="BS40" s="500"/>
      <c r="BT40" s="639">
        <f t="shared" si="33"/>
        <v>0</v>
      </c>
      <c r="BU40" s="475">
        <v>0</v>
      </c>
      <c r="BV40" s="475">
        <v>0</v>
      </c>
      <c r="BW40" s="476"/>
      <c r="BX40" s="475">
        <v>0</v>
      </c>
      <c r="BY40" s="476"/>
      <c r="BZ40" s="475">
        <v>0</v>
      </c>
      <c r="CA40" s="476"/>
      <c r="CB40" s="475">
        <v>0</v>
      </c>
      <c r="CC40" s="476"/>
      <c r="CD40" s="475">
        <v>0</v>
      </c>
      <c r="CE40" s="476"/>
      <c r="CF40" s="475">
        <v>0</v>
      </c>
      <c r="CG40" s="476"/>
      <c r="CH40" s="475">
        <v>0</v>
      </c>
      <c r="CI40" s="476"/>
      <c r="CJ40" s="475">
        <v>0</v>
      </c>
      <c r="CK40" s="476"/>
      <c r="CL40" s="475">
        <v>0</v>
      </c>
      <c r="CM40" s="476"/>
      <c r="CN40" s="475">
        <v>0</v>
      </c>
      <c r="CO40" s="476"/>
      <c r="CP40" s="475">
        <v>0</v>
      </c>
      <c r="CQ40" s="476"/>
      <c r="CR40" s="640">
        <f t="shared" si="34"/>
        <v>0</v>
      </c>
      <c r="CS40" s="640">
        <f t="shared" si="35"/>
        <v>0</v>
      </c>
      <c r="CT40" s="498">
        <v>0</v>
      </c>
      <c r="CU40" s="74"/>
      <c r="CV40" s="622">
        <f t="shared" si="4"/>
        <v>0</v>
      </c>
      <c r="CW40" s="500"/>
      <c r="CX40" s="620">
        <f t="shared" si="36"/>
        <v>0</v>
      </c>
      <c r="CY40" s="475">
        <v>0</v>
      </c>
      <c r="CZ40" s="475">
        <v>0</v>
      </c>
      <c r="DA40" s="476"/>
      <c r="DB40" s="475">
        <v>0</v>
      </c>
      <c r="DC40" s="476"/>
      <c r="DD40" s="475">
        <v>0</v>
      </c>
      <c r="DE40" s="476"/>
      <c r="DF40" s="475">
        <v>0</v>
      </c>
      <c r="DG40" s="476"/>
      <c r="DH40" s="475">
        <v>0</v>
      </c>
      <c r="DI40" s="476"/>
      <c r="DJ40" s="475">
        <v>0</v>
      </c>
      <c r="DK40" s="476"/>
      <c r="DL40" s="475">
        <v>0</v>
      </c>
      <c r="DM40" s="476"/>
      <c r="DN40" s="475">
        <v>0</v>
      </c>
      <c r="DO40" s="476"/>
      <c r="DP40" s="475">
        <v>0</v>
      </c>
      <c r="DQ40" s="476"/>
      <c r="DR40" s="475">
        <v>0</v>
      </c>
      <c r="DS40" s="476"/>
      <c r="DT40" s="475">
        <v>0</v>
      </c>
      <c r="DU40" s="476"/>
      <c r="DV40" s="621">
        <f t="shared" si="5"/>
        <v>0</v>
      </c>
      <c r="DW40" s="621">
        <f t="shared" si="37"/>
        <v>0</v>
      </c>
      <c r="DX40" s="498">
        <v>0</v>
      </c>
      <c r="DY40" s="74"/>
      <c r="DZ40" s="600">
        <f t="shared" si="6"/>
        <v>0</v>
      </c>
      <c r="EA40" s="500"/>
      <c r="EB40" s="597">
        <f t="shared" si="38"/>
        <v>0</v>
      </c>
      <c r="EC40" s="475">
        <v>0</v>
      </c>
      <c r="ED40" s="475">
        <v>0</v>
      </c>
      <c r="EE40" s="476"/>
      <c r="EF40" s="475">
        <v>0</v>
      </c>
      <c r="EG40" s="476"/>
      <c r="EH40" s="475">
        <v>0</v>
      </c>
      <c r="EI40" s="476"/>
      <c r="EJ40" s="475">
        <v>0</v>
      </c>
      <c r="EK40" s="476"/>
      <c r="EL40" s="475">
        <v>0</v>
      </c>
      <c r="EM40" s="476"/>
      <c r="EN40" s="475">
        <v>0</v>
      </c>
      <c r="EO40" s="476"/>
      <c r="EP40" s="475">
        <v>0</v>
      </c>
      <c r="EQ40" s="476"/>
      <c r="ER40" s="475">
        <v>0</v>
      </c>
      <c r="ES40" s="476"/>
      <c r="ET40" s="475">
        <v>0</v>
      </c>
      <c r="EU40" s="476"/>
      <c r="EV40" s="475">
        <v>0</v>
      </c>
      <c r="EW40" s="476"/>
      <c r="EX40" s="475">
        <v>0</v>
      </c>
      <c r="EY40" s="476"/>
      <c r="EZ40" s="598">
        <f t="shared" si="82"/>
        <v>0</v>
      </c>
      <c r="FA40" s="599">
        <f t="shared" si="39"/>
        <v>0</v>
      </c>
      <c r="FB40" s="498">
        <v>0</v>
      </c>
      <c r="FC40" s="184"/>
      <c r="FD40" s="579"/>
      <c r="FE40" s="500"/>
      <c r="FF40" s="576">
        <f t="shared" si="40"/>
        <v>0</v>
      </c>
      <c r="FG40" s="475">
        <v>0</v>
      </c>
      <c r="FH40" s="475">
        <v>0</v>
      </c>
      <c r="FI40" s="476"/>
      <c r="FJ40" s="475">
        <v>0</v>
      </c>
      <c r="FK40" s="476"/>
      <c r="FL40" s="475">
        <v>0</v>
      </c>
      <c r="FM40" s="476"/>
      <c r="FN40" s="475">
        <v>0</v>
      </c>
      <c r="FO40" s="476"/>
      <c r="FP40" s="475">
        <v>0</v>
      </c>
      <c r="FQ40" s="476"/>
      <c r="FR40" s="475">
        <v>0</v>
      </c>
      <c r="FS40" s="476"/>
      <c r="FT40" s="475">
        <v>0</v>
      </c>
      <c r="FU40" s="476"/>
      <c r="FV40" s="475">
        <v>0</v>
      </c>
      <c r="FW40" s="476"/>
      <c r="FX40" s="475">
        <v>0</v>
      </c>
      <c r="FY40" s="476"/>
      <c r="FZ40" s="475">
        <v>0</v>
      </c>
      <c r="GA40" s="476"/>
      <c r="GB40" s="475">
        <v>0</v>
      </c>
      <c r="GC40" s="476"/>
      <c r="GD40" s="577">
        <f t="shared" si="65"/>
        <v>0</v>
      </c>
      <c r="GE40" s="578">
        <f t="shared" si="41"/>
        <v>0</v>
      </c>
      <c r="GF40" s="498">
        <v>0</v>
      </c>
      <c r="GG40" s="180"/>
      <c r="GH40" s="559">
        <f t="shared" si="76"/>
        <v>0</v>
      </c>
      <c r="GI40" s="500"/>
      <c r="GJ40" s="557">
        <f t="shared" si="42"/>
        <v>0</v>
      </c>
      <c r="GK40" s="475">
        <v>0</v>
      </c>
      <c r="GL40" s="475">
        <v>0</v>
      </c>
      <c r="GM40" s="476"/>
      <c r="GN40" s="475">
        <v>0</v>
      </c>
      <c r="GO40" s="476"/>
      <c r="GP40" s="475">
        <v>0</v>
      </c>
      <c r="GQ40" s="476"/>
      <c r="GR40" s="475">
        <v>0</v>
      </c>
      <c r="GS40" s="476"/>
      <c r="GT40" s="475">
        <v>0</v>
      </c>
      <c r="GU40" s="476"/>
      <c r="GV40" s="475">
        <v>0</v>
      </c>
      <c r="GW40" s="476"/>
      <c r="GX40" s="475">
        <v>0</v>
      </c>
      <c r="GY40" s="476"/>
      <c r="GZ40" s="475">
        <v>0</v>
      </c>
      <c r="HA40" s="476"/>
      <c r="HB40" s="475">
        <v>0</v>
      </c>
      <c r="HC40" s="476"/>
      <c r="HD40" s="475">
        <v>0</v>
      </c>
      <c r="HE40" s="476"/>
      <c r="HF40" s="475">
        <v>0</v>
      </c>
      <c r="HG40" s="476"/>
      <c r="HH40" s="558">
        <f t="shared" si="83"/>
        <v>0</v>
      </c>
      <c r="HI40" s="558">
        <f t="shared" si="43"/>
        <v>0</v>
      </c>
      <c r="HJ40" s="498">
        <v>0</v>
      </c>
      <c r="HK40" s="180"/>
      <c r="HL40" s="520">
        <f t="shared" si="78"/>
        <v>0</v>
      </c>
      <c r="HM40" s="500">
        <v>0</v>
      </c>
      <c r="HN40" s="516">
        <f t="shared" si="44"/>
        <v>0</v>
      </c>
      <c r="HO40" s="475">
        <v>0</v>
      </c>
      <c r="HP40" s="475">
        <v>0</v>
      </c>
      <c r="HQ40" s="476"/>
      <c r="HR40" s="475">
        <v>0</v>
      </c>
      <c r="HS40" s="476"/>
      <c r="HT40" s="475">
        <v>0</v>
      </c>
      <c r="HU40" s="476"/>
      <c r="HV40" s="475">
        <v>0</v>
      </c>
      <c r="HW40" s="476"/>
      <c r="HX40" s="475">
        <v>0</v>
      </c>
      <c r="HY40" s="476"/>
      <c r="HZ40" s="475">
        <v>0</v>
      </c>
      <c r="IA40" s="476"/>
      <c r="IB40" s="475">
        <v>0</v>
      </c>
      <c r="IC40" s="476"/>
      <c r="ID40" s="475">
        <v>0</v>
      </c>
      <c r="IE40" s="476"/>
      <c r="IF40" s="475">
        <v>0</v>
      </c>
      <c r="IG40" s="476"/>
      <c r="IH40" s="475">
        <v>0</v>
      </c>
      <c r="II40" s="476"/>
      <c r="IJ40" s="475">
        <v>0</v>
      </c>
      <c r="IK40" s="476"/>
      <c r="IL40" s="517">
        <f t="shared" si="84"/>
        <v>0</v>
      </c>
      <c r="IM40" s="518">
        <f t="shared" si="45"/>
        <v>0</v>
      </c>
      <c r="IN40" s="498">
        <v>0</v>
      </c>
      <c r="IO40" s="180"/>
      <c r="IP40" s="512">
        <f t="shared" si="14"/>
        <v>0</v>
      </c>
      <c r="IQ40" s="500">
        <v>0</v>
      </c>
      <c r="IR40" s="521">
        <f t="shared" si="46"/>
        <v>0</v>
      </c>
      <c r="IS40" s="475">
        <v>0</v>
      </c>
      <c r="IT40" s="475">
        <v>0</v>
      </c>
      <c r="IU40" s="476">
        <v>0</v>
      </c>
      <c r="IV40" s="475">
        <v>0</v>
      </c>
      <c r="IW40" s="476">
        <v>0</v>
      </c>
      <c r="IX40" s="475">
        <v>0</v>
      </c>
      <c r="IY40" s="476">
        <v>0</v>
      </c>
      <c r="IZ40" s="475">
        <v>0</v>
      </c>
      <c r="JA40" s="476">
        <v>0</v>
      </c>
      <c r="JB40" s="475">
        <v>0</v>
      </c>
      <c r="JC40" s="476">
        <v>0</v>
      </c>
      <c r="JD40" s="475">
        <v>0</v>
      </c>
      <c r="JE40" s="476">
        <v>0</v>
      </c>
      <c r="JF40" s="475">
        <v>0</v>
      </c>
      <c r="JG40" s="476">
        <v>0</v>
      </c>
      <c r="JH40" s="475">
        <v>0</v>
      </c>
      <c r="JI40" s="476">
        <v>0</v>
      </c>
      <c r="JJ40" s="475">
        <v>0</v>
      </c>
      <c r="JK40" s="476">
        <v>0</v>
      </c>
      <c r="JL40" s="475">
        <v>0</v>
      </c>
      <c r="JM40" s="476">
        <v>0</v>
      </c>
      <c r="JN40" s="475">
        <v>0</v>
      </c>
      <c r="JO40" s="476">
        <v>0</v>
      </c>
      <c r="JP40" s="501">
        <f t="shared" si="85"/>
        <v>0</v>
      </c>
      <c r="JQ40" s="502">
        <f t="shared" si="47"/>
        <v>0</v>
      </c>
      <c r="JR40" s="498">
        <v>0</v>
      </c>
      <c r="JS40" s="180"/>
      <c r="JT40" s="460"/>
      <c r="JU40" s="473"/>
      <c r="JV40" s="473"/>
      <c r="JW40" s="474"/>
      <c r="JX40" s="475"/>
      <c r="JY40" s="476"/>
      <c r="JZ40" s="477"/>
      <c r="KA40" s="477"/>
      <c r="KB40" s="477"/>
      <c r="KC40" s="477"/>
      <c r="KD40" s="477"/>
      <c r="KE40" s="477"/>
      <c r="KF40" s="477"/>
      <c r="KG40" s="477"/>
      <c r="KH40" s="477"/>
      <c r="KI40" s="477"/>
      <c r="KJ40" s="477"/>
      <c r="KK40" s="477"/>
      <c r="KL40" s="477"/>
      <c r="KM40" s="477"/>
      <c r="KN40" s="477"/>
      <c r="KO40" s="477"/>
      <c r="KP40" s="477"/>
      <c r="KQ40" s="477"/>
      <c r="KR40" s="477"/>
      <c r="KS40" s="477"/>
      <c r="KT40" s="478">
        <f t="shared" si="48"/>
        <v>0</v>
      </c>
      <c r="KU40" s="479">
        <f t="shared" si="49"/>
        <v>0</v>
      </c>
      <c r="KV40" s="377"/>
      <c r="KW40" s="74"/>
      <c r="KX40" s="451">
        <f t="shared" si="16"/>
        <v>0</v>
      </c>
      <c r="KY40" s="475">
        <f t="shared" si="17"/>
        <v>0</v>
      </c>
      <c r="KZ40" s="186">
        <f t="shared" si="50"/>
        <v>0</v>
      </c>
      <c r="LA40" s="443"/>
      <c r="LB40" s="451">
        <f t="shared" si="18"/>
        <v>0</v>
      </c>
      <c r="LC40" s="438">
        <f t="shared" si="19"/>
        <v>0</v>
      </c>
      <c r="LD40" s="445"/>
      <c r="LE40" s="452">
        <f t="shared" si="51"/>
        <v>0</v>
      </c>
      <c r="LG40" s="424">
        <f t="shared" si="20"/>
        <v>0</v>
      </c>
      <c r="LH40" s="440">
        <f t="shared" si="52"/>
        <v>0</v>
      </c>
      <c r="LK40" s="182"/>
    </row>
    <row r="41" spans="1:323" s="188" customFormat="1" ht="19" hidden="1" customHeight="1" x14ac:dyDescent="0.2">
      <c r="A41" s="55">
        <v>134</v>
      </c>
      <c r="B41" s="105"/>
      <c r="C41" s="45"/>
      <c r="D41" s="80"/>
      <c r="E41" s="56"/>
      <c r="F41" s="384"/>
      <c r="G41" s="90"/>
      <c r="H41" s="430">
        <f t="shared" si="55"/>
        <v>0</v>
      </c>
      <c r="I41" s="385"/>
      <c r="J41" s="431">
        <f t="shared" si="56"/>
        <v>0</v>
      </c>
      <c r="K41" s="90"/>
      <c r="L41" s="432">
        <f t="shared" si="21"/>
        <v>0</v>
      </c>
      <c r="M41" s="83"/>
      <c r="N41" s="385"/>
      <c r="O41" s="90"/>
      <c r="P41" s="58"/>
      <c r="Q41" s="83"/>
      <c r="R41" s="385"/>
      <c r="S41" s="90"/>
      <c r="T41" s="58"/>
      <c r="U41" s="83"/>
      <c r="V41" s="385"/>
      <c r="W41" s="90"/>
      <c r="X41" s="58"/>
      <c r="Y41" s="83"/>
      <c r="Z41" s="385"/>
      <c r="AA41" s="90"/>
      <c r="AB41" s="58"/>
      <c r="AC41" s="57"/>
      <c r="AD41" s="28"/>
      <c r="AE41" s="678">
        <f t="shared" si="0"/>
        <v>0</v>
      </c>
      <c r="AF41" s="674">
        <f t="shared" si="26"/>
        <v>0</v>
      </c>
      <c r="AG41" s="675">
        <f t="shared" si="1"/>
        <v>0</v>
      </c>
      <c r="AH41" s="679">
        <f t="shared" si="27"/>
        <v>0</v>
      </c>
      <c r="AI41" s="183"/>
      <c r="AJ41" s="433" t="e">
        <f>#REF!</f>
        <v>#REF!</v>
      </c>
      <c r="AK41" s="434">
        <f t="shared" si="68"/>
        <v>0</v>
      </c>
      <c r="AL41" s="436">
        <f>C42</f>
        <v>0</v>
      </c>
      <c r="AM41" s="194"/>
      <c r="AN41" s="661">
        <f t="shared" si="72"/>
        <v>0</v>
      </c>
      <c r="AO41" s="500"/>
      <c r="AP41" s="659">
        <f t="shared" si="30"/>
        <v>0</v>
      </c>
      <c r="AQ41" s="475">
        <v>0</v>
      </c>
      <c r="AR41" s="475">
        <v>0</v>
      </c>
      <c r="AS41" s="476"/>
      <c r="AT41" s="475">
        <v>0</v>
      </c>
      <c r="AU41" s="476"/>
      <c r="AV41" s="475">
        <v>0</v>
      </c>
      <c r="AW41" s="476"/>
      <c r="AX41" s="475">
        <v>0</v>
      </c>
      <c r="AY41" s="476"/>
      <c r="AZ41" s="475">
        <v>0</v>
      </c>
      <c r="BA41" s="476"/>
      <c r="BB41" s="475">
        <v>0</v>
      </c>
      <c r="BC41" s="476"/>
      <c r="BD41" s="475">
        <v>0</v>
      </c>
      <c r="BE41" s="476"/>
      <c r="BF41" s="475">
        <v>0</v>
      </c>
      <c r="BG41" s="476"/>
      <c r="BH41" s="475">
        <v>0</v>
      </c>
      <c r="BI41" s="476"/>
      <c r="BJ41" s="475">
        <v>0</v>
      </c>
      <c r="BK41" s="476"/>
      <c r="BL41" s="475">
        <v>0</v>
      </c>
      <c r="BM41" s="476"/>
      <c r="BN41" s="660">
        <f t="shared" si="57"/>
        <v>0</v>
      </c>
      <c r="BO41" s="660">
        <f t="shared" si="31"/>
        <v>0</v>
      </c>
      <c r="BP41" s="498">
        <v>0</v>
      </c>
      <c r="BQ41" s="74"/>
      <c r="BR41" s="641">
        <f t="shared" si="32"/>
        <v>0</v>
      </c>
      <c r="BS41" s="500"/>
      <c r="BT41" s="639">
        <f t="shared" si="33"/>
        <v>0</v>
      </c>
      <c r="BU41" s="475">
        <v>0</v>
      </c>
      <c r="BV41" s="475">
        <v>0</v>
      </c>
      <c r="BW41" s="476"/>
      <c r="BX41" s="475">
        <v>0</v>
      </c>
      <c r="BY41" s="476"/>
      <c r="BZ41" s="475">
        <v>0</v>
      </c>
      <c r="CA41" s="476"/>
      <c r="CB41" s="475">
        <v>0</v>
      </c>
      <c r="CC41" s="476"/>
      <c r="CD41" s="475">
        <v>0</v>
      </c>
      <c r="CE41" s="476"/>
      <c r="CF41" s="475">
        <v>0</v>
      </c>
      <c r="CG41" s="476"/>
      <c r="CH41" s="475">
        <v>0</v>
      </c>
      <c r="CI41" s="476"/>
      <c r="CJ41" s="475">
        <v>0</v>
      </c>
      <c r="CK41" s="476"/>
      <c r="CL41" s="475">
        <v>0</v>
      </c>
      <c r="CM41" s="476"/>
      <c r="CN41" s="475">
        <v>0</v>
      </c>
      <c r="CO41" s="476"/>
      <c r="CP41" s="475">
        <v>0</v>
      </c>
      <c r="CQ41" s="476"/>
      <c r="CR41" s="640">
        <f t="shared" si="34"/>
        <v>0</v>
      </c>
      <c r="CS41" s="640">
        <f t="shared" si="35"/>
        <v>0</v>
      </c>
      <c r="CT41" s="498">
        <v>0</v>
      </c>
      <c r="CU41" s="74"/>
      <c r="CV41" s="622">
        <f t="shared" si="4"/>
        <v>0</v>
      </c>
      <c r="CW41" s="500"/>
      <c r="CX41" s="620">
        <f t="shared" si="36"/>
        <v>0</v>
      </c>
      <c r="CY41" s="475">
        <v>0</v>
      </c>
      <c r="CZ41" s="475">
        <v>0</v>
      </c>
      <c r="DA41" s="476"/>
      <c r="DB41" s="475">
        <v>0</v>
      </c>
      <c r="DC41" s="476"/>
      <c r="DD41" s="475">
        <v>0</v>
      </c>
      <c r="DE41" s="476"/>
      <c r="DF41" s="475">
        <v>0</v>
      </c>
      <c r="DG41" s="476"/>
      <c r="DH41" s="475">
        <v>0</v>
      </c>
      <c r="DI41" s="476"/>
      <c r="DJ41" s="475">
        <v>0</v>
      </c>
      <c r="DK41" s="476"/>
      <c r="DL41" s="475">
        <v>0</v>
      </c>
      <c r="DM41" s="476"/>
      <c r="DN41" s="475">
        <v>0</v>
      </c>
      <c r="DO41" s="476"/>
      <c r="DP41" s="475">
        <v>0</v>
      </c>
      <c r="DQ41" s="476"/>
      <c r="DR41" s="475">
        <v>0</v>
      </c>
      <c r="DS41" s="476"/>
      <c r="DT41" s="475">
        <v>0</v>
      </c>
      <c r="DU41" s="476"/>
      <c r="DV41" s="621">
        <f t="shared" si="5"/>
        <v>0</v>
      </c>
      <c r="DW41" s="621">
        <f t="shared" si="37"/>
        <v>0</v>
      </c>
      <c r="DX41" s="498">
        <v>0</v>
      </c>
      <c r="DY41" s="74"/>
      <c r="DZ41" s="600">
        <f t="shared" si="6"/>
        <v>0</v>
      </c>
      <c r="EA41" s="500"/>
      <c r="EB41" s="597">
        <f t="shared" si="38"/>
        <v>0</v>
      </c>
      <c r="EC41" s="475">
        <v>0</v>
      </c>
      <c r="ED41" s="475">
        <v>0</v>
      </c>
      <c r="EE41" s="476"/>
      <c r="EF41" s="475">
        <v>0</v>
      </c>
      <c r="EG41" s="476"/>
      <c r="EH41" s="475">
        <v>0</v>
      </c>
      <c r="EI41" s="476"/>
      <c r="EJ41" s="475">
        <v>0</v>
      </c>
      <c r="EK41" s="476"/>
      <c r="EL41" s="475">
        <v>0</v>
      </c>
      <c r="EM41" s="476"/>
      <c r="EN41" s="475">
        <v>0</v>
      </c>
      <c r="EO41" s="476"/>
      <c r="EP41" s="475">
        <v>0</v>
      </c>
      <c r="EQ41" s="476"/>
      <c r="ER41" s="475">
        <v>0</v>
      </c>
      <c r="ES41" s="476"/>
      <c r="ET41" s="475">
        <v>0</v>
      </c>
      <c r="EU41" s="476"/>
      <c r="EV41" s="475">
        <v>0</v>
      </c>
      <c r="EW41" s="476"/>
      <c r="EX41" s="475">
        <v>0</v>
      </c>
      <c r="EY41" s="476"/>
      <c r="EZ41" s="598">
        <f t="shared" si="82"/>
        <v>0</v>
      </c>
      <c r="FA41" s="599">
        <f t="shared" si="39"/>
        <v>0</v>
      </c>
      <c r="FB41" s="498">
        <v>0</v>
      </c>
      <c r="FC41" s="184"/>
      <c r="FD41" s="579">
        <f t="shared" si="81"/>
        <v>0</v>
      </c>
      <c r="FE41" s="500">
        <v>0</v>
      </c>
      <c r="FF41" s="576">
        <f t="shared" si="40"/>
        <v>0</v>
      </c>
      <c r="FG41" s="475">
        <v>0</v>
      </c>
      <c r="FH41" s="475">
        <v>0</v>
      </c>
      <c r="FI41" s="476">
        <v>0</v>
      </c>
      <c r="FJ41" s="475">
        <v>0</v>
      </c>
      <c r="FK41" s="476">
        <v>0</v>
      </c>
      <c r="FL41" s="475">
        <v>0</v>
      </c>
      <c r="FM41" s="476">
        <v>0</v>
      </c>
      <c r="FN41" s="475">
        <v>0</v>
      </c>
      <c r="FO41" s="476">
        <v>0</v>
      </c>
      <c r="FP41" s="475">
        <v>0</v>
      </c>
      <c r="FQ41" s="476">
        <v>0</v>
      </c>
      <c r="FR41" s="475">
        <v>0</v>
      </c>
      <c r="FS41" s="476">
        <v>0</v>
      </c>
      <c r="FT41" s="475">
        <v>0</v>
      </c>
      <c r="FU41" s="476">
        <v>0</v>
      </c>
      <c r="FV41" s="475">
        <v>0</v>
      </c>
      <c r="FW41" s="476">
        <v>0</v>
      </c>
      <c r="FX41" s="475">
        <v>0</v>
      </c>
      <c r="FY41" s="476">
        <v>0</v>
      </c>
      <c r="FZ41" s="475">
        <v>0</v>
      </c>
      <c r="GA41" s="476">
        <v>0</v>
      </c>
      <c r="GB41" s="475">
        <v>0</v>
      </c>
      <c r="GC41" s="476">
        <v>0</v>
      </c>
      <c r="GD41" s="577">
        <f>+FH41+FJ41+FL41+FN41+FP41+FR41+FT41+FV41+FX41+FZ41+GB41</f>
        <v>0</v>
      </c>
      <c r="GE41" s="578">
        <f t="shared" si="41"/>
        <v>0</v>
      </c>
      <c r="GF41" s="498">
        <v>0</v>
      </c>
      <c r="GG41" s="180"/>
      <c r="GH41" s="559">
        <f t="shared" si="76"/>
        <v>0</v>
      </c>
      <c r="GI41" s="500">
        <v>0</v>
      </c>
      <c r="GJ41" s="557">
        <f t="shared" si="42"/>
        <v>0</v>
      </c>
      <c r="GK41" s="475">
        <v>0</v>
      </c>
      <c r="GL41" s="475">
        <v>0</v>
      </c>
      <c r="GM41" s="476">
        <v>0</v>
      </c>
      <c r="GN41" s="475">
        <v>0</v>
      </c>
      <c r="GO41" s="476">
        <v>0</v>
      </c>
      <c r="GP41" s="475">
        <v>0</v>
      </c>
      <c r="GQ41" s="476">
        <v>0</v>
      </c>
      <c r="GR41" s="475">
        <v>0</v>
      </c>
      <c r="GS41" s="476">
        <v>0</v>
      </c>
      <c r="GT41" s="475">
        <v>0</v>
      </c>
      <c r="GU41" s="476">
        <v>0</v>
      </c>
      <c r="GV41" s="475">
        <v>0</v>
      </c>
      <c r="GW41" s="476">
        <v>0</v>
      </c>
      <c r="GX41" s="475">
        <v>0</v>
      </c>
      <c r="GY41" s="476">
        <v>0</v>
      </c>
      <c r="GZ41" s="475">
        <v>0</v>
      </c>
      <c r="HA41" s="476">
        <v>0</v>
      </c>
      <c r="HB41" s="475">
        <v>0</v>
      </c>
      <c r="HC41" s="476">
        <v>0</v>
      </c>
      <c r="HD41" s="475">
        <v>0</v>
      </c>
      <c r="HE41" s="476">
        <v>0</v>
      </c>
      <c r="HF41" s="475">
        <v>0</v>
      </c>
      <c r="HG41" s="476">
        <v>0</v>
      </c>
      <c r="HH41" s="558">
        <f>+GL41+GN41+GP41+GR41+GT41+GV41+GX41+GZ41+HB41+HD41+HF41</f>
        <v>0</v>
      </c>
      <c r="HI41" s="558">
        <f t="shared" si="43"/>
        <v>0</v>
      </c>
      <c r="HJ41" s="498">
        <v>0</v>
      </c>
      <c r="HK41" s="180"/>
      <c r="HL41" s="520">
        <f t="shared" si="78"/>
        <v>0</v>
      </c>
      <c r="HM41" s="500">
        <v>0</v>
      </c>
      <c r="HN41" s="516">
        <f t="shared" si="44"/>
        <v>0</v>
      </c>
      <c r="HO41" s="475">
        <v>0</v>
      </c>
      <c r="HP41" s="475">
        <v>0</v>
      </c>
      <c r="HQ41" s="476">
        <v>0</v>
      </c>
      <c r="HR41" s="475">
        <v>0</v>
      </c>
      <c r="HS41" s="476">
        <v>0</v>
      </c>
      <c r="HT41" s="475">
        <v>0</v>
      </c>
      <c r="HU41" s="476">
        <v>0</v>
      </c>
      <c r="HV41" s="475">
        <v>0</v>
      </c>
      <c r="HW41" s="476">
        <v>0</v>
      </c>
      <c r="HX41" s="475">
        <v>0</v>
      </c>
      <c r="HY41" s="476">
        <v>0</v>
      </c>
      <c r="HZ41" s="475">
        <v>0</v>
      </c>
      <c r="IA41" s="476">
        <v>0</v>
      </c>
      <c r="IB41" s="475">
        <v>0</v>
      </c>
      <c r="IC41" s="476">
        <v>0</v>
      </c>
      <c r="ID41" s="475">
        <v>0</v>
      </c>
      <c r="IE41" s="476">
        <v>0</v>
      </c>
      <c r="IF41" s="475">
        <v>0</v>
      </c>
      <c r="IG41" s="476">
        <v>0</v>
      </c>
      <c r="IH41" s="475">
        <v>0</v>
      </c>
      <c r="II41" s="476">
        <v>0</v>
      </c>
      <c r="IJ41" s="475">
        <v>0</v>
      </c>
      <c r="IK41" s="476">
        <v>0</v>
      </c>
      <c r="IL41" s="517">
        <f>+HP41+HR41+HT41+HV41+HX41+HZ41+IB41+ID41+IF41+IH41+IJ41</f>
        <v>0</v>
      </c>
      <c r="IM41" s="518">
        <f t="shared" si="45"/>
        <v>0</v>
      </c>
      <c r="IN41" s="498">
        <v>0</v>
      </c>
      <c r="IO41" s="180"/>
      <c r="IP41" s="512">
        <f t="shared" si="14"/>
        <v>0</v>
      </c>
      <c r="IQ41" s="500">
        <v>0</v>
      </c>
      <c r="IR41" s="521">
        <f t="shared" si="46"/>
        <v>0</v>
      </c>
      <c r="IS41" s="475">
        <v>0</v>
      </c>
      <c r="IT41" s="475">
        <v>0</v>
      </c>
      <c r="IU41" s="476">
        <v>0</v>
      </c>
      <c r="IV41" s="475">
        <v>0</v>
      </c>
      <c r="IW41" s="476">
        <v>0</v>
      </c>
      <c r="IX41" s="475">
        <v>0</v>
      </c>
      <c r="IY41" s="476">
        <v>0</v>
      </c>
      <c r="IZ41" s="475">
        <v>0</v>
      </c>
      <c r="JA41" s="476">
        <v>0</v>
      </c>
      <c r="JB41" s="475">
        <v>0</v>
      </c>
      <c r="JC41" s="476">
        <v>0</v>
      </c>
      <c r="JD41" s="475">
        <v>0</v>
      </c>
      <c r="JE41" s="476">
        <v>0</v>
      </c>
      <c r="JF41" s="475">
        <v>0</v>
      </c>
      <c r="JG41" s="476">
        <v>0</v>
      </c>
      <c r="JH41" s="475">
        <v>0</v>
      </c>
      <c r="JI41" s="476">
        <v>0</v>
      </c>
      <c r="JJ41" s="475">
        <v>0</v>
      </c>
      <c r="JK41" s="476">
        <v>0</v>
      </c>
      <c r="JL41" s="475">
        <v>0</v>
      </c>
      <c r="JM41" s="476">
        <v>0</v>
      </c>
      <c r="JN41" s="475">
        <v>0</v>
      </c>
      <c r="JO41" s="476">
        <v>0</v>
      </c>
      <c r="JP41" s="501">
        <f>+IT41+IV41+IX41+IZ41+JB41+JD41+JF41+JH41+JJ41+JL41+JN41</f>
        <v>0</v>
      </c>
      <c r="JQ41" s="502">
        <f t="shared" si="47"/>
        <v>0</v>
      </c>
      <c r="JR41" s="498">
        <v>0</v>
      </c>
      <c r="JS41" s="180"/>
      <c r="JT41" s="460"/>
      <c r="JU41" s="473"/>
      <c r="JV41" s="473"/>
      <c r="JW41" s="474"/>
      <c r="JX41" s="475"/>
      <c r="JY41" s="476"/>
      <c r="JZ41" s="477"/>
      <c r="KA41" s="477"/>
      <c r="KB41" s="477"/>
      <c r="KC41" s="477"/>
      <c r="KD41" s="477"/>
      <c r="KE41" s="477"/>
      <c r="KF41" s="477"/>
      <c r="KG41" s="477"/>
      <c r="KH41" s="477"/>
      <c r="KI41" s="477"/>
      <c r="KJ41" s="477"/>
      <c r="KK41" s="477"/>
      <c r="KL41" s="477"/>
      <c r="KM41" s="477"/>
      <c r="KN41" s="477"/>
      <c r="KO41" s="477"/>
      <c r="KP41" s="477"/>
      <c r="KQ41" s="477"/>
      <c r="KR41" s="477"/>
      <c r="KS41" s="477"/>
      <c r="KT41" s="478">
        <f t="shared" si="48"/>
        <v>0</v>
      </c>
      <c r="KU41" s="479">
        <f t="shared" si="49"/>
        <v>0</v>
      </c>
      <c r="KV41" s="377"/>
      <c r="KW41" s="74"/>
      <c r="KX41" s="451">
        <f t="shared" si="16"/>
        <v>0</v>
      </c>
      <c r="KY41" s="475">
        <f t="shared" si="17"/>
        <v>0</v>
      </c>
      <c r="KZ41" s="186">
        <f>SUM(KX41:KY41)</f>
        <v>0</v>
      </c>
      <c r="LA41" s="443"/>
      <c r="LB41" s="451">
        <f t="shared" si="18"/>
        <v>0</v>
      </c>
      <c r="LC41" s="438">
        <f t="shared" si="19"/>
        <v>0</v>
      </c>
      <c r="LD41" s="445"/>
      <c r="LE41" s="452">
        <f t="shared" si="51"/>
        <v>0</v>
      </c>
      <c r="LG41" s="424">
        <f t="shared" si="20"/>
        <v>0</v>
      </c>
      <c r="LH41" s="440">
        <f t="shared" si="52"/>
        <v>0</v>
      </c>
      <c r="LK41" s="182"/>
    </row>
    <row r="42" spans="1:323" s="188" customFormat="1" ht="19" hidden="1" customHeight="1" x14ac:dyDescent="0.2">
      <c r="A42" s="55">
        <v>135</v>
      </c>
      <c r="B42" s="105"/>
      <c r="C42" s="45"/>
      <c r="D42" s="80"/>
      <c r="E42" s="56"/>
      <c r="F42" s="384"/>
      <c r="G42" s="90"/>
      <c r="H42" s="430">
        <f t="shared" si="55"/>
        <v>0</v>
      </c>
      <c r="I42" s="385"/>
      <c r="J42" s="431">
        <f t="shared" si="56"/>
        <v>0</v>
      </c>
      <c r="K42" s="90"/>
      <c r="L42" s="432">
        <f>K42-E42</f>
        <v>0</v>
      </c>
      <c r="M42" s="83"/>
      <c r="N42" s="385"/>
      <c r="O42" s="90"/>
      <c r="P42" s="58"/>
      <c r="Q42" s="83"/>
      <c r="R42" s="385"/>
      <c r="S42" s="90"/>
      <c r="T42" s="58"/>
      <c r="U42" s="83"/>
      <c r="V42" s="385"/>
      <c r="W42" s="90"/>
      <c r="X42" s="58"/>
      <c r="Y42" s="83"/>
      <c r="Z42" s="385"/>
      <c r="AA42" s="90"/>
      <c r="AB42" s="58"/>
      <c r="AC42" s="57"/>
      <c r="AD42" s="28"/>
      <c r="AE42" s="678">
        <f t="shared" si="0"/>
        <v>0</v>
      </c>
      <c r="AF42" s="674">
        <f t="shared" si="26"/>
        <v>0</v>
      </c>
      <c r="AG42" s="675">
        <f t="shared" si="1"/>
        <v>0</v>
      </c>
      <c r="AH42" s="679">
        <f t="shared" si="27"/>
        <v>0</v>
      </c>
      <c r="AI42" s="183"/>
      <c r="AJ42" s="433" t="e">
        <f>#REF!</f>
        <v>#REF!</v>
      </c>
      <c r="AK42" s="434">
        <f t="shared" si="68"/>
        <v>0</v>
      </c>
      <c r="AL42" s="435">
        <f t="shared" si="29"/>
        <v>0</v>
      </c>
      <c r="AM42" s="194"/>
      <c r="AN42" s="661">
        <f t="shared" si="72"/>
        <v>0</v>
      </c>
      <c r="AO42" s="500"/>
      <c r="AP42" s="659">
        <f t="shared" si="30"/>
        <v>0</v>
      </c>
      <c r="AQ42" s="475">
        <v>0</v>
      </c>
      <c r="AR42" s="475">
        <v>0</v>
      </c>
      <c r="AS42" s="476"/>
      <c r="AT42" s="475">
        <v>0</v>
      </c>
      <c r="AU42" s="476"/>
      <c r="AV42" s="475">
        <v>0</v>
      </c>
      <c r="AW42" s="476"/>
      <c r="AX42" s="475">
        <v>0</v>
      </c>
      <c r="AY42" s="476"/>
      <c r="AZ42" s="475">
        <v>0</v>
      </c>
      <c r="BA42" s="476"/>
      <c r="BB42" s="475">
        <v>0</v>
      </c>
      <c r="BC42" s="476"/>
      <c r="BD42" s="475">
        <v>0</v>
      </c>
      <c r="BE42" s="476"/>
      <c r="BF42" s="475">
        <v>0</v>
      </c>
      <c r="BG42" s="476"/>
      <c r="BH42" s="475">
        <v>0</v>
      </c>
      <c r="BI42" s="476"/>
      <c r="BJ42" s="475">
        <v>0</v>
      </c>
      <c r="BK42" s="476"/>
      <c r="BL42" s="475">
        <v>0</v>
      </c>
      <c r="BM42" s="476"/>
      <c r="BN42" s="660">
        <f>AR42+AT42+AV42+AX42+AZ42+BB42+BD42+BF42+BH42+BJ42+BL42</f>
        <v>0</v>
      </c>
      <c r="BO42" s="660">
        <f t="shared" si="31"/>
        <v>0</v>
      </c>
      <c r="BP42" s="498">
        <v>0</v>
      </c>
      <c r="BQ42" s="74"/>
      <c r="BR42" s="641">
        <f t="shared" si="32"/>
        <v>0</v>
      </c>
      <c r="BS42" s="500"/>
      <c r="BT42" s="639">
        <f t="shared" si="33"/>
        <v>0</v>
      </c>
      <c r="BU42" s="475">
        <v>0</v>
      </c>
      <c r="BV42" s="475">
        <v>0</v>
      </c>
      <c r="BW42" s="476"/>
      <c r="BX42" s="475">
        <v>0</v>
      </c>
      <c r="BY42" s="476"/>
      <c r="BZ42" s="475">
        <v>0</v>
      </c>
      <c r="CA42" s="476"/>
      <c r="CB42" s="475">
        <v>0</v>
      </c>
      <c r="CC42" s="476"/>
      <c r="CD42" s="475">
        <v>0</v>
      </c>
      <c r="CE42" s="476"/>
      <c r="CF42" s="475">
        <v>0</v>
      </c>
      <c r="CG42" s="476"/>
      <c r="CH42" s="475">
        <v>0</v>
      </c>
      <c r="CI42" s="476"/>
      <c r="CJ42" s="475">
        <v>0</v>
      </c>
      <c r="CK42" s="476"/>
      <c r="CL42" s="475">
        <v>0</v>
      </c>
      <c r="CM42" s="476"/>
      <c r="CN42" s="475">
        <v>0</v>
      </c>
      <c r="CO42" s="476"/>
      <c r="CP42" s="475">
        <v>0</v>
      </c>
      <c r="CQ42" s="476"/>
      <c r="CR42" s="640">
        <f t="shared" si="34"/>
        <v>0</v>
      </c>
      <c r="CS42" s="640">
        <f t="shared" si="35"/>
        <v>0</v>
      </c>
      <c r="CT42" s="498">
        <v>0</v>
      </c>
      <c r="CU42" s="74"/>
      <c r="CV42" s="622">
        <f t="shared" si="4"/>
        <v>0</v>
      </c>
      <c r="CW42" s="500"/>
      <c r="CX42" s="620">
        <f t="shared" si="36"/>
        <v>0</v>
      </c>
      <c r="CY42" s="475">
        <v>0</v>
      </c>
      <c r="CZ42" s="475">
        <v>0</v>
      </c>
      <c r="DA42" s="476"/>
      <c r="DB42" s="475">
        <v>0</v>
      </c>
      <c r="DC42" s="476"/>
      <c r="DD42" s="475">
        <v>0</v>
      </c>
      <c r="DE42" s="476"/>
      <c r="DF42" s="475">
        <v>0</v>
      </c>
      <c r="DG42" s="476"/>
      <c r="DH42" s="475">
        <v>0</v>
      </c>
      <c r="DI42" s="476"/>
      <c r="DJ42" s="475">
        <v>0</v>
      </c>
      <c r="DK42" s="476"/>
      <c r="DL42" s="475">
        <v>0</v>
      </c>
      <c r="DM42" s="476"/>
      <c r="DN42" s="475">
        <v>0</v>
      </c>
      <c r="DO42" s="476"/>
      <c r="DP42" s="475">
        <v>0</v>
      </c>
      <c r="DQ42" s="476"/>
      <c r="DR42" s="475">
        <v>0</v>
      </c>
      <c r="DS42" s="476"/>
      <c r="DT42" s="475">
        <v>0</v>
      </c>
      <c r="DU42" s="476"/>
      <c r="DV42" s="621">
        <f t="shared" si="5"/>
        <v>0</v>
      </c>
      <c r="DW42" s="621">
        <f t="shared" si="37"/>
        <v>0</v>
      </c>
      <c r="DX42" s="498">
        <v>0</v>
      </c>
      <c r="DY42" s="74"/>
      <c r="DZ42" s="600">
        <f t="shared" si="6"/>
        <v>0</v>
      </c>
      <c r="EA42" s="500"/>
      <c r="EB42" s="597">
        <f t="shared" si="38"/>
        <v>0</v>
      </c>
      <c r="EC42" s="475">
        <v>0</v>
      </c>
      <c r="ED42" s="475">
        <v>0</v>
      </c>
      <c r="EE42" s="476">
        <v>0</v>
      </c>
      <c r="EF42" s="475">
        <v>0</v>
      </c>
      <c r="EG42" s="476">
        <v>0</v>
      </c>
      <c r="EH42" s="475">
        <v>0</v>
      </c>
      <c r="EI42" s="476">
        <v>0</v>
      </c>
      <c r="EJ42" s="475">
        <v>0</v>
      </c>
      <c r="EK42" s="476">
        <v>0</v>
      </c>
      <c r="EL42" s="475">
        <v>0</v>
      </c>
      <c r="EM42" s="476">
        <v>0</v>
      </c>
      <c r="EN42" s="475">
        <v>0</v>
      </c>
      <c r="EO42" s="476">
        <v>0</v>
      </c>
      <c r="EP42" s="475">
        <v>0</v>
      </c>
      <c r="EQ42" s="476">
        <v>0</v>
      </c>
      <c r="ER42" s="475">
        <v>0</v>
      </c>
      <c r="ES42" s="476">
        <v>0</v>
      </c>
      <c r="ET42" s="475">
        <v>0</v>
      </c>
      <c r="EU42" s="476">
        <v>0</v>
      </c>
      <c r="EV42" s="475">
        <v>0</v>
      </c>
      <c r="EW42" s="476">
        <v>0</v>
      </c>
      <c r="EX42" s="475">
        <v>0</v>
      </c>
      <c r="EY42" s="476">
        <v>0</v>
      </c>
      <c r="EZ42" s="598">
        <f t="shared" si="82"/>
        <v>0</v>
      </c>
      <c r="FA42" s="599">
        <f t="shared" si="39"/>
        <v>0</v>
      </c>
      <c r="FB42" s="498">
        <v>0</v>
      </c>
      <c r="FC42" s="184"/>
      <c r="FD42" s="579">
        <f t="shared" si="81"/>
        <v>0</v>
      </c>
      <c r="FE42" s="500">
        <v>0</v>
      </c>
      <c r="FF42" s="576">
        <f t="shared" si="40"/>
        <v>0</v>
      </c>
      <c r="FG42" s="475">
        <v>0</v>
      </c>
      <c r="FH42" s="475">
        <v>0</v>
      </c>
      <c r="FI42" s="476">
        <v>0</v>
      </c>
      <c r="FJ42" s="475">
        <v>0</v>
      </c>
      <c r="FK42" s="476">
        <v>0</v>
      </c>
      <c r="FL42" s="475">
        <v>0</v>
      </c>
      <c r="FM42" s="476">
        <v>0</v>
      </c>
      <c r="FN42" s="475">
        <v>0</v>
      </c>
      <c r="FO42" s="476">
        <v>0</v>
      </c>
      <c r="FP42" s="475">
        <v>0</v>
      </c>
      <c r="FQ42" s="476">
        <v>0</v>
      </c>
      <c r="FR42" s="475">
        <v>0</v>
      </c>
      <c r="FS42" s="476">
        <v>0</v>
      </c>
      <c r="FT42" s="475">
        <v>0</v>
      </c>
      <c r="FU42" s="476">
        <v>0</v>
      </c>
      <c r="FV42" s="475">
        <v>0</v>
      </c>
      <c r="FW42" s="476">
        <v>0</v>
      </c>
      <c r="FX42" s="475">
        <v>0</v>
      </c>
      <c r="FY42" s="476">
        <v>0</v>
      </c>
      <c r="FZ42" s="475">
        <v>0</v>
      </c>
      <c r="GA42" s="476">
        <v>0</v>
      </c>
      <c r="GB42" s="475">
        <v>0</v>
      </c>
      <c r="GC42" s="476">
        <v>0</v>
      </c>
      <c r="GD42" s="577">
        <f>+FH42+FJ42+FL42+FN42+FP42+FR42+FT42+FV42+FX42+FZ42+GB42</f>
        <v>0</v>
      </c>
      <c r="GE42" s="578">
        <f t="shared" si="41"/>
        <v>0</v>
      </c>
      <c r="GF42" s="498">
        <v>0</v>
      </c>
      <c r="GG42" s="180"/>
      <c r="GH42" s="559">
        <f t="shared" si="76"/>
        <v>0</v>
      </c>
      <c r="GI42" s="500">
        <v>0</v>
      </c>
      <c r="GJ42" s="557">
        <f t="shared" si="42"/>
        <v>0</v>
      </c>
      <c r="GK42" s="475">
        <v>0</v>
      </c>
      <c r="GL42" s="475">
        <v>0</v>
      </c>
      <c r="GM42" s="476">
        <v>0</v>
      </c>
      <c r="GN42" s="475">
        <v>0</v>
      </c>
      <c r="GO42" s="476">
        <v>0</v>
      </c>
      <c r="GP42" s="475">
        <v>0</v>
      </c>
      <c r="GQ42" s="476">
        <v>0</v>
      </c>
      <c r="GR42" s="475">
        <v>0</v>
      </c>
      <c r="GS42" s="476">
        <v>0</v>
      </c>
      <c r="GT42" s="475">
        <v>0</v>
      </c>
      <c r="GU42" s="476">
        <v>0</v>
      </c>
      <c r="GV42" s="475">
        <v>0</v>
      </c>
      <c r="GW42" s="476">
        <v>0</v>
      </c>
      <c r="GX42" s="475">
        <v>0</v>
      </c>
      <c r="GY42" s="476">
        <v>0</v>
      </c>
      <c r="GZ42" s="475">
        <v>0</v>
      </c>
      <c r="HA42" s="476">
        <v>0</v>
      </c>
      <c r="HB42" s="475">
        <v>0</v>
      </c>
      <c r="HC42" s="476">
        <v>0</v>
      </c>
      <c r="HD42" s="475">
        <v>0</v>
      </c>
      <c r="HE42" s="476">
        <v>0</v>
      </c>
      <c r="HF42" s="475">
        <v>0</v>
      </c>
      <c r="HG42" s="476">
        <v>0</v>
      </c>
      <c r="HH42" s="558">
        <f>+GL42+GN42+GP42+GR42+GT42+GV42+GX42+GZ42+HB42+HD42+HF42</f>
        <v>0</v>
      </c>
      <c r="HI42" s="558">
        <f t="shared" si="43"/>
        <v>0</v>
      </c>
      <c r="HJ42" s="498">
        <v>0</v>
      </c>
      <c r="HK42" s="180"/>
      <c r="HL42" s="520">
        <f t="shared" si="78"/>
        <v>0</v>
      </c>
      <c r="HM42" s="500">
        <v>0</v>
      </c>
      <c r="HN42" s="516">
        <f t="shared" si="44"/>
        <v>0</v>
      </c>
      <c r="HO42" s="475">
        <v>0</v>
      </c>
      <c r="HP42" s="475">
        <v>0</v>
      </c>
      <c r="HQ42" s="476">
        <v>0</v>
      </c>
      <c r="HR42" s="475">
        <v>0</v>
      </c>
      <c r="HS42" s="476">
        <v>0</v>
      </c>
      <c r="HT42" s="475">
        <v>0</v>
      </c>
      <c r="HU42" s="476">
        <v>0</v>
      </c>
      <c r="HV42" s="475">
        <v>0</v>
      </c>
      <c r="HW42" s="476">
        <v>0</v>
      </c>
      <c r="HX42" s="475">
        <v>0</v>
      </c>
      <c r="HY42" s="476">
        <v>0</v>
      </c>
      <c r="HZ42" s="475">
        <v>0</v>
      </c>
      <c r="IA42" s="476">
        <v>0</v>
      </c>
      <c r="IB42" s="475">
        <v>0</v>
      </c>
      <c r="IC42" s="476">
        <v>0</v>
      </c>
      <c r="ID42" s="475">
        <v>0</v>
      </c>
      <c r="IE42" s="476">
        <v>0</v>
      </c>
      <c r="IF42" s="475">
        <v>0</v>
      </c>
      <c r="IG42" s="476">
        <v>0</v>
      </c>
      <c r="IH42" s="475">
        <v>0</v>
      </c>
      <c r="II42" s="476">
        <v>0</v>
      </c>
      <c r="IJ42" s="475">
        <v>0</v>
      </c>
      <c r="IK42" s="476">
        <v>0</v>
      </c>
      <c r="IL42" s="517">
        <f>+HP42+HR42+HT42+HV42+HX42+HZ42+IB42+ID42+IF42+IH42+IJ42</f>
        <v>0</v>
      </c>
      <c r="IM42" s="518">
        <f t="shared" si="45"/>
        <v>0</v>
      </c>
      <c r="IN42" s="498">
        <v>0</v>
      </c>
      <c r="IO42" s="180"/>
      <c r="IP42" s="512">
        <f t="shared" si="14"/>
        <v>0</v>
      </c>
      <c r="IQ42" s="500">
        <v>0</v>
      </c>
      <c r="IR42" s="521">
        <f t="shared" si="46"/>
        <v>0</v>
      </c>
      <c r="IS42" s="475">
        <v>0</v>
      </c>
      <c r="IT42" s="475">
        <v>0</v>
      </c>
      <c r="IU42" s="476">
        <v>0</v>
      </c>
      <c r="IV42" s="475">
        <v>0</v>
      </c>
      <c r="IW42" s="476">
        <v>0</v>
      </c>
      <c r="IX42" s="475">
        <v>0</v>
      </c>
      <c r="IY42" s="476">
        <v>0</v>
      </c>
      <c r="IZ42" s="475">
        <v>0</v>
      </c>
      <c r="JA42" s="476">
        <v>0</v>
      </c>
      <c r="JB42" s="475">
        <v>0</v>
      </c>
      <c r="JC42" s="476">
        <v>0</v>
      </c>
      <c r="JD42" s="475">
        <v>0</v>
      </c>
      <c r="JE42" s="476">
        <v>0</v>
      </c>
      <c r="JF42" s="475">
        <v>0</v>
      </c>
      <c r="JG42" s="476">
        <v>0</v>
      </c>
      <c r="JH42" s="475">
        <v>0</v>
      </c>
      <c r="JI42" s="476">
        <v>0</v>
      </c>
      <c r="JJ42" s="475">
        <v>0</v>
      </c>
      <c r="JK42" s="476">
        <v>0</v>
      </c>
      <c r="JL42" s="475">
        <v>0</v>
      </c>
      <c r="JM42" s="476">
        <v>0</v>
      </c>
      <c r="JN42" s="475">
        <v>0</v>
      </c>
      <c r="JO42" s="476">
        <v>0</v>
      </c>
      <c r="JP42" s="501">
        <f>+IT42+IV42+IX42+IZ42+JB42+JD42+JF42+JH42+JJ42+JL42+JN42</f>
        <v>0</v>
      </c>
      <c r="JQ42" s="502">
        <f t="shared" si="47"/>
        <v>0</v>
      </c>
      <c r="JR42" s="498">
        <v>0</v>
      </c>
      <c r="JS42" s="180"/>
      <c r="JT42" s="460"/>
      <c r="JU42" s="473"/>
      <c r="JV42" s="473"/>
      <c r="JW42" s="474"/>
      <c r="JX42" s="475"/>
      <c r="JY42" s="476"/>
      <c r="JZ42" s="477"/>
      <c r="KA42" s="477"/>
      <c r="KB42" s="477"/>
      <c r="KC42" s="477"/>
      <c r="KD42" s="477"/>
      <c r="KE42" s="477"/>
      <c r="KF42" s="477"/>
      <c r="KG42" s="477"/>
      <c r="KH42" s="477"/>
      <c r="KI42" s="477"/>
      <c r="KJ42" s="477"/>
      <c r="KK42" s="477"/>
      <c r="KL42" s="477"/>
      <c r="KM42" s="477"/>
      <c r="KN42" s="477"/>
      <c r="KO42" s="477"/>
      <c r="KP42" s="477"/>
      <c r="KQ42" s="477"/>
      <c r="KR42" s="477"/>
      <c r="KS42" s="477"/>
      <c r="KT42" s="478">
        <f t="shared" si="48"/>
        <v>0</v>
      </c>
      <c r="KU42" s="479">
        <f t="shared" si="49"/>
        <v>0</v>
      </c>
      <c r="KV42" s="377"/>
      <c r="KW42" s="74"/>
      <c r="KX42" s="451">
        <f t="shared" si="16"/>
        <v>0</v>
      </c>
      <c r="KY42" s="475">
        <f t="shared" si="17"/>
        <v>0</v>
      </c>
      <c r="KZ42" s="186">
        <f>SUM(KX42:KY42)</f>
        <v>0</v>
      </c>
      <c r="LA42" s="443"/>
      <c r="LB42" s="451">
        <f t="shared" si="18"/>
        <v>0</v>
      </c>
      <c r="LC42" s="438">
        <f t="shared" si="19"/>
        <v>0</v>
      </c>
      <c r="LD42" s="445"/>
      <c r="LE42" s="452">
        <f t="shared" si="51"/>
        <v>0</v>
      </c>
      <c r="LG42" s="424">
        <f>I42</f>
        <v>0</v>
      </c>
      <c r="LH42" s="440">
        <f>LE42-LG42</f>
        <v>0</v>
      </c>
      <c r="LK42" s="182"/>
    </row>
    <row r="43" spans="1:323" ht="14" customHeight="1" thickBot="1" x14ac:dyDescent="0.25">
      <c r="A43" s="62"/>
      <c r="B43" s="62"/>
      <c r="C43" s="62"/>
      <c r="D43" s="77"/>
      <c r="E43" s="78"/>
      <c r="F43" s="82"/>
      <c r="G43" s="82"/>
      <c r="H43" s="82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63"/>
      <c r="AD43" s="29"/>
      <c r="AE43" s="684"/>
      <c r="AF43" s="368"/>
      <c r="AG43" s="369"/>
      <c r="AH43" s="685"/>
      <c r="AI43" s="99"/>
      <c r="AJ43" s="368"/>
      <c r="AK43" s="369"/>
      <c r="AL43" s="370"/>
      <c r="AM43" s="70"/>
      <c r="AN43" s="362"/>
      <c r="AO43" s="363"/>
      <c r="AP43" s="363"/>
      <c r="AQ43" s="364"/>
      <c r="AR43" s="364"/>
      <c r="AS43" s="365"/>
      <c r="AT43" s="366"/>
      <c r="AU43" s="366"/>
      <c r="AV43" s="366"/>
      <c r="AW43" s="366"/>
      <c r="AX43" s="366"/>
      <c r="AY43" s="366"/>
      <c r="AZ43" s="366"/>
      <c r="BA43" s="366"/>
      <c r="BB43" s="366"/>
      <c r="BC43" s="366"/>
      <c r="BD43" s="366"/>
      <c r="BE43" s="366"/>
      <c r="BF43" s="366"/>
      <c r="BG43" s="366"/>
      <c r="BH43" s="366"/>
      <c r="BI43" s="366"/>
      <c r="BJ43" s="366"/>
      <c r="BK43" s="366"/>
      <c r="BL43" s="366"/>
      <c r="BM43" s="366"/>
      <c r="BN43" s="365"/>
      <c r="BO43" s="365"/>
      <c r="BP43" s="375"/>
      <c r="BQ43" s="74"/>
      <c r="BR43" s="362"/>
      <c r="BS43" s="363"/>
      <c r="BT43" s="363"/>
      <c r="BU43" s="364"/>
      <c r="BV43" s="364"/>
      <c r="BW43" s="365"/>
      <c r="BX43" s="366"/>
      <c r="BY43" s="366"/>
      <c r="BZ43" s="366"/>
      <c r="CA43" s="366"/>
      <c r="CB43" s="366"/>
      <c r="CC43" s="366"/>
      <c r="CD43" s="366"/>
      <c r="CE43" s="366"/>
      <c r="CF43" s="366"/>
      <c r="CG43" s="366"/>
      <c r="CH43" s="366"/>
      <c r="CI43" s="366"/>
      <c r="CJ43" s="366"/>
      <c r="CK43" s="366"/>
      <c r="CL43" s="366"/>
      <c r="CM43" s="366"/>
      <c r="CN43" s="366"/>
      <c r="CO43" s="366"/>
      <c r="CP43" s="366"/>
      <c r="CQ43" s="366"/>
      <c r="CR43" s="365"/>
      <c r="CS43" s="365"/>
      <c r="CT43" s="375"/>
      <c r="CU43" s="74"/>
      <c r="CV43" s="362"/>
      <c r="CW43" s="363"/>
      <c r="CX43" s="363"/>
      <c r="CY43" s="364"/>
      <c r="CZ43" s="364"/>
      <c r="DA43" s="365"/>
      <c r="DB43" s="366"/>
      <c r="DC43" s="366"/>
      <c r="DD43" s="366"/>
      <c r="DE43" s="366"/>
      <c r="DF43" s="366"/>
      <c r="DG43" s="366"/>
      <c r="DH43" s="366"/>
      <c r="DI43" s="366"/>
      <c r="DJ43" s="366"/>
      <c r="DK43" s="366"/>
      <c r="DL43" s="366"/>
      <c r="DM43" s="366"/>
      <c r="DN43" s="366"/>
      <c r="DO43" s="366"/>
      <c r="DP43" s="366"/>
      <c r="DQ43" s="366"/>
      <c r="DR43" s="366"/>
      <c r="DS43" s="366"/>
      <c r="DT43" s="366"/>
      <c r="DU43" s="366"/>
      <c r="DV43" s="365"/>
      <c r="DW43" s="365"/>
      <c r="DX43" s="375"/>
      <c r="DY43" s="74"/>
      <c r="DZ43" s="362"/>
      <c r="EA43" s="363"/>
      <c r="EB43" s="363"/>
      <c r="EC43" s="364"/>
      <c r="ED43" s="364"/>
      <c r="EE43" s="365"/>
      <c r="EF43" s="366"/>
      <c r="EG43" s="366"/>
      <c r="EH43" s="366"/>
      <c r="EI43" s="366"/>
      <c r="EJ43" s="366"/>
      <c r="EK43" s="366"/>
      <c r="EL43" s="366"/>
      <c r="EM43" s="366"/>
      <c r="EN43" s="366"/>
      <c r="EO43" s="366"/>
      <c r="EP43" s="366"/>
      <c r="EQ43" s="366"/>
      <c r="ER43" s="366"/>
      <c r="ES43" s="366"/>
      <c r="ET43" s="366"/>
      <c r="EU43" s="366"/>
      <c r="EV43" s="366"/>
      <c r="EW43" s="366"/>
      <c r="EX43" s="366"/>
      <c r="EY43" s="366"/>
      <c r="EZ43" s="365"/>
      <c r="FA43" s="365"/>
      <c r="FB43" s="375"/>
      <c r="FC43" s="74"/>
      <c r="FD43" s="362"/>
      <c r="FE43" s="363"/>
      <c r="FF43" s="363"/>
      <c r="FG43" s="364"/>
      <c r="FH43" s="364"/>
      <c r="FI43" s="365"/>
      <c r="FJ43" s="366"/>
      <c r="FK43" s="366"/>
      <c r="FL43" s="366"/>
      <c r="FM43" s="366"/>
      <c r="FN43" s="366"/>
      <c r="FO43" s="366"/>
      <c r="FP43" s="366"/>
      <c r="FQ43" s="366"/>
      <c r="FR43" s="366"/>
      <c r="FS43" s="366"/>
      <c r="FT43" s="366"/>
      <c r="FU43" s="366"/>
      <c r="FV43" s="366"/>
      <c r="FW43" s="366"/>
      <c r="FX43" s="366"/>
      <c r="FY43" s="366"/>
      <c r="FZ43" s="366"/>
      <c r="GA43" s="366"/>
      <c r="GB43" s="366"/>
      <c r="GC43" s="366"/>
      <c r="GD43" s="365"/>
      <c r="GE43" s="365"/>
      <c r="GF43" s="375"/>
      <c r="GG43" s="74"/>
      <c r="GH43" s="362"/>
      <c r="GI43" s="363"/>
      <c r="GJ43" s="363"/>
      <c r="GK43" s="364"/>
      <c r="GL43" s="364"/>
      <c r="GM43" s="365"/>
      <c r="GN43" s="366"/>
      <c r="GO43" s="366"/>
      <c r="GP43" s="366"/>
      <c r="GQ43" s="366"/>
      <c r="GR43" s="366"/>
      <c r="GS43" s="366"/>
      <c r="GT43" s="366"/>
      <c r="GU43" s="366"/>
      <c r="GV43" s="366"/>
      <c r="GW43" s="366"/>
      <c r="GX43" s="366"/>
      <c r="GY43" s="366"/>
      <c r="GZ43" s="366"/>
      <c r="HA43" s="366"/>
      <c r="HB43" s="366"/>
      <c r="HC43" s="366"/>
      <c r="HD43" s="366"/>
      <c r="HE43" s="366"/>
      <c r="HF43" s="366"/>
      <c r="HG43" s="366"/>
      <c r="HH43" s="365"/>
      <c r="HI43" s="365"/>
      <c r="HJ43" s="375"/>
      <c r="HK43" s="74"/>
      <c r="HL43" s="362"/>
      <c r="HM43" s="363"/>
      <c r="HN43" s="363"/>
      <c r="HO43" s="364"/>
      <c r="HP43" s="364"/>
      <c r="HQ43" s="365"/>
      <c r="HR43" s="366"/>
      <c r="HS43" s="366"/>
      <c r="HT43" s="366"/>
      <c r="HU43" s="366"/>
      <c r="HV43" s="366"/>
      <c r="HW43" s="366"/>
      <c r="HX43" s="366"/>
      <c r="HY43" s="366"/>
      <c r="HZ43" s="366"/>
      <c r="IA43" s="366"/>
      <c r="IB43" s="366"/>
      <c r="IC43" s="366"/>
      <c r="ID43" s="366"/>
      <c r="IE43" s="366"/>
      <c r="IF43" s="366"/>
      <c r="IG43" s="366"/>
      <c r="IH43" s="366"/>
      <c r="II43" s="366"/>
      <c r="IJ43" s="366"/>
      <c r="IK43" s="366"/>
      <c r="IL43" s="365"/>
      <c r="IM43" s="365"/>
      <c r="IN43" s="375"/>
      <c r="IO43" s="74"/>
      <c r="IP43" s="362"/>
      <c r="IQ43" s="363"/>
      <c r="IR43" s="363"/>
      <c r="IS43" s="364"/>
      <c r="IT43" s="364"/>
      <c r="IU43" s="365"/>
      <c r="IV43" s="366"/>
      <c r="IW43" s="366"/>
      <c r="IX43" s="366"/>
      <c r="IY43" s="366"/>
      <c r="IZ43" s="366"/>
      <c r="JA43" s="366"/>
      <c r="JB43" s="366"/>
      <c r="JC43" s="366"/>
      <c r="JD43" s="366"/>
      <c r="JE43" s="366"/>
      <c r="JF43" s="366"/>
      <c r="JG43" s="366"/>
      <c r="JH43" s="366"/>
      <c r="JI43" s="366"/>
      <c r="JJ43" s="366"/>
      <c r="JK43" s="366"/>
      <c r="JL43" s="366"/>
      <c r="JM43" s="366"/>
      <c r="JN43" s="366"/>
      <c r="JO43" s="366"/>
      <c r="JP43" s="365"/>
      <c r="JQ43" s="365"/>
      <c r="JR43" s="375"/>
      <c r="JS43" s="74"/>
      <c r="JT43" s="362"/>
      <c r="JU43" s="363"/>
      <c r="JV43" s="363"/>
      <c r="JW43" s="364"/>
      <c r="JX43" s="364"/>
      <c r="JY43" s="365"/>
      <c r="JZ43" s="366"/>
      <c r="KA43" s="366"/>
      <c r="KB43" s="366"/>
      <c r="KC43" s="366"/>
      <c r="KD43" s="366"/>
      <c r="KE43" s="366"/>
      <c r="KF43" s="366"/>
      <c r="KG43" s="366"/>
      <c r="KH43" s="366"/>
      <c r="KI43" s="366"/>
      <c r="KJ43" s="366"/>
      <c r="KK43" s="366"/>
      <c r="KL43" s="366"/>
      <c r="KM43" s="366"/>
      <c r="KN43" s="366"/>
      <c r="KO43" s="366"/>
      <c r="KP43" s="366"/>
      <c r="KQ43" s="366"/>
      <c r="KR43" s="366"/>
      <c r="KS43" s="366"/>
      <c r="KT43" s="365"/>
      <c r="KU43" s="365"/>
      <c r="KV43" s="375"/>
      <c r="KW43" s="74"/>
      <c r="KX43" s="376"/>
      <c r="KY43" s="364"/>
      <c r="KZ43" s="367"/>
      <c r="LA43" s="443"/>
      <c r="LB43" s="376"/>
      <c r="LC43" s="364"/>
      <c r="LD43" s="364"/>
      <c r="LE43" s="367"/>
      <c r="LG43" s="376"/>
      <c r="LH43" s="367"/>
    </row>
    <row r="44" spans="1:323" s="188" customFormat="1" ht="23" customHeight="1" thickBot="1" x14ac:dyDescent="0.25">
      <c r="A44" s="126"/>
      <c r="B44" s="811" t="s">
        <v>93</v>
      </c>
      <c r="C44" s="744"/>
      <c r="D44" s="745">
        <f>SUM(D8:D43)</f>
        <v>0</v>
      </c>
      <c r="E44" s="746">
        <f>SUM(E8:E43)</f>
        <v>0</v>
      </c>
      <c r="F44" s="747">
        <f>SUM(F8:F43)</f>
        <v>0</v>
      </c>
      <c r="G44" s="748">
        <f>SUM(G8:G43)</f>
        <v>0</v>
      </c>
      <c r="H44" s="749">
        <f>D44-F44</f>
        <v>0</v>
      </c>
      <c r="I44" s="750">
        <f>SUM(I8:I43)</f>
        <v>0</v>
      </c>
      <c r="J44" s="751">
        <f>SUM(J8:J43)</f>
        <v>0</v>
      </c>
      <c r="K44" s="752">
        <f>SUM(K8:K43)</f>
        <v>0</v>
      </c>
      <c r="L44" s="753">
        <f>SUM(L8:L42)</f>
        <v>0</v>
      </c>
      <c r="M44" s="725">
        <f>SUM(M8:M43)</f>
        <v>0</v>
      </c>
      <c r="N44" s="386">
        <f>SUM(N8:N33)</f>
        <v>0</v>
      </c>
      <c r="O44" s="383">
        <f>SUM(O8:O43)</f>
        <v>0</v>
      </c>
      <c r="P44" s="387">
        <f>SUM(P8:P43)</f>
        <v>0</v>
      </c>
      <c r="Q44" s="85">
        <f>SUM(Q8:Q43)</f>
        <v>0</v>
      </c>
      <c r="R44" s="386">
        <f>SUM(R8:R33)</f>
        <v>0</v>
      </c>
      <c r="S44" s="383">
        <f>SUM(S8:S43)</f>
        <v>0</v>
      </c>
      <c r="T44" s="387">
        <f>SUM(T8:T43)</f>
        <v>0</v>
      </c>
      <c r="U44" s="85">
        <f>SUM(U8:U43)</f>
        <v>0</v>
      </c>
      <c r="V44" s="386">
        <f>SUM(V8:V33)</f>
        <v>0</v>
      </c>
      <c r="W44" s="383">
        <f>SUM(W8:W43)</f>
        <v>0</v>
      </c>
      <c r="X44" s="387">
        <f>SUM(X8:X43)</f>
        <v>0</v>
      </c>
      <c r="Y44" s="85">
        <f>SUM(Y8:Y43)</f>
        <v>0</v>
      </c>
      <c r="Z44" s="386">
        <f>SUM(Z8:Z33)</f>
        <v>0</v>
      </c>
      <c r="AA44" s="383">
        <f>SUM(AA8:AA43)</f>
        <v>0</v>
      </c>
      <c r="AB44" s="387">
        <f>SUM(AB8:AB43)</f>
        <v>0</v>
      </c>
      <c r="AC44" s="76"/>
      <c r="AD44" s="31"/>
      <c r="AE44" s="680">
        <f>SUM(AE8:AE43)</f>
        <v>0</v>
      </c>
      <c r="AF44" s="681" t="e">
        <f>AE44/K44</f>
        <v>#DIV/0!</v>
      </c>
      <c r="AG44" s="682">
        <f>SUM(AG8:AG43)</f>
        <v>0</v>
      </c>
      <c r="AH44" s="683" t="e">
        <f>AG44/I44</f>
        <v>#DIV/0!</v>
      </c>
      <c r="AI44" s="66"/>
      <c r="AJ44" s="66"/>
      <c r="AK44" s="66"/>
      <c r="AL44" s="66"/>
      <c r="AM44" s="194"/>
      <c r="AN44" s="642">
        <f t="shared" ref="AN44:BM44" si="86">SUM(AN8:AN43)</f>
        <v>0</v>
      </c>
      <c r="AO44" s="643">
        <f t="shared" si="86"/>
        <v>0</v>
      </c>
      <c r="AP44" s="643">
        <f t="shared" si="86"/>
        <v>0</v>
      </c>
      <c r="AQ44" s="644">
        <f t="shared" si="86"/>
        <v>0</v>
      </c>
      <c r="AR44" s="644">
        <f t="shared" si="86"/>
        <v>0</v>
      </c>
      <c r="AS44" s="645">
        <f t="shared" si="86"/>
        <v>0</v>
      </c>
      <c r="AT44" s="646">
        <f t="shared" si="86"/>
        <v>0</v>
      </c>
      <c r="AU44" s="646">
        <f t="shared" si="86"/>
        <v>0</v>
      </c>
      <c r="AV44" s="646">
        <f t="shared" si="86"/>
        <v>0</v>
      </c>
      <c r="AW44" s="646">
        <f t="shared" si="86"/>
        <v>0</v>
      </c>
      <c r="AX44" s="646">
        <f t="shared" si="86"/>
        <v>0</v>
      </c>
      <c r="AY44" s="646">
        <f t="shared" si="86"/>
        <v>0</v>
      </c>
      <c r="AZ44" s="646">
        <f t="shared" si="86"/>
        <v>0</v>
      </c>
      <c r="BA44" s="646">
        <f t="shared" si="86"/>
        <v>0</v>
      </c>
      <c r="BB44" s="646">
        <f t="shared" si="86"/>
        <v>0</v>
      </c>
      <c r="BC44" s="646">
        <f t="shared" si="86"/>
        <v>0</v>
      </c>
      <c r="BD44" s="646">
        <f t="shared" si="86"/>
        <v>0</v>
      </c>
      <c r="BE44" s="646">
        <f t="shared" si="86"/>
        <v>0</v>
      </c>
      <c r="BF44" s="646">
        <f t="shared" si="86"/>
        <v>0</v>
      </c>
      <c r="BG44" s="646">
        <f t="shared" si="86"/>
        <v>0</v>
      </c>
      <c r="BH44" s="646">
        <f t="shared" si="86"/>
        <v>0</v>
      </c>
      <c r="BI44" s="646">
        <f t="shared" si="86"/>
        <v>0</v>
      </c>
      <c r="BJ44" s="646">
        <f t="shared" si="86"/>
        <v>0</v>
      </c>
      <c r="BK44" s="646">
        <f t="shared" si="86"/>
        <v>0</v>
      </c>
      <c r="BL44" s="646">
        <f t="shared" si="86"/>
        <v>0</v>
      </c>
      <c r="BM44" s="646">
        <f t="shared" si="86"/>
        <v>0</v>
      </c>
      <c r="BN44" s="644">
        <f>SUM(BN8:BN43)</f>
        <v>0</v>
      </c>
      <c r="BO44" s="644">
        <f>SUM(BO8:BO43)</f>
        <v>0</v>
      </c>
      <c r="BP44" s="647">
        <f>SUM(BP8:BP43)</f>
        <v>0</v>
      </c>
      <c r="BQ44" s="74"/>
      <c r="BR44" s="623">
        <f t="shared" ref="BR44:CT44" si="87">SUM(BR8:BR43)</f>
        <v>0</v>
      </c>
      <c r="BS44" s="624">
        <f t="shared" si="87"/>
        <v>0</v>
      </c>
      <c r="BT44" s="624">
        <f t="shared" si="87"/>
        <v>0</v>
      </c>
      <c r="BU44" s="625">
        <f t="shared" si="87"/>
        <v>0</v>
      </c>
      <c r="BV44" s="625">
        <f t="shared" si="87"/>
        <v>0</v>
      </c>
      <c r="BW44" s="626">
        <f t="shared" si="87"/>
        <v>0</v>
      </c>
      <c r="BX44" s="627">
        <f t="shared" si="87"/>
        <v>0</v>
      </c>
      <c r="BY44" s="627">
        <f t="shared" si="87"/>
        <v>0</v>
      </c>
      <c r="BZ44" s="627">
        <f t="shared" si="87"/>
        <v>0</v>
      </c>
      <c r="CA44" s="627">
        <f t="shared" si="87"/>
        <v>0</v>
      </c>
      <c r="CB44" s="627">
        <f t="shared" si="87"/>
        <v>0</v>
      </c>
      <c r="CC44" s="627">
        <f t="shared" si="87"/>
        <v>0</v>
      </c>
      <c r="CD44" s="627">
        <f t="shared" si="87"/>
        <v>0</v>
      </c>
      <c r="CE44" s="627">
        <f t="shared" si="87"/>
        <v>0</v>
      </c>
      <c r="CF44" s="627">
        <f t="shared" si="87"/>
        <v>0</v>
      </c>
      <c r="CG44" s="627">
        <f t="shared" si="87"/>
        <v>0</v>
      </c>
      <c r="CH44" s="627">
        <f t="shared" si="87"/>
        <v>0</v>
      </c>
      <c r="CI44" s="627">
        <f t="shared" si="87"/>
        <v>0</v>
      </c>
      <c r="CJ44" s="627">
        <f t="shared" si="87"/>
        <v>0</v>
      </c>
      <c r="CK44" s="627">
        <f t="shared" si="87"/>
        <v>0</v>
      </c>
      <c r="CL44" s="627">
        <f t="shared" si="87"/>
        <v>0</v>
      </c>
      <c r="CM44" s="627">
        <f t="shared" si="87"/>
        <v>0</v>
      </c>
      <c r="CN44" s="627">
        <f t="shared" si="87"/>
        <v>0</v>
      </c>
      <c r="CO44" s="627">
        <f t="shared" si="87"/>
        <v>0</v>
      </c>
      <c r="CP44" s="627">
        <f t="shared" si="87"/>
        <v>0</v>
      </c>
      <c r="CQ44" s="627">
        <f t="shared" si="87"/>
        <v>0</v>
      </c>
      <c r="CR44" s="625">
        <f t="shared" si="87"/>
        <v>0</v>
      </c>
      <c r="CS44" s="625">
        <f t="shared" si="87"/>
        <v>0</v>
      </c>
      <c r="CT44" s="628">
        <f t="shared" si="87"/>
        <v>0</v>
      </c>
      <c r="CU44" s="74"/>
      <c r="CV44" s="601">
        <f t="shared" ref="CV44:DW44" si="88">SUM(CV8:CV43)</f>
        <v>0</v>
      </c>
      <c r="CW44" s="602">
        <f t="shared" si="88"/>
        <v>0</v>
      </c>
      <c r="CX44" s="602">
        <f t="shared" si="88"/>
        <v>0</v>
      </c>
      <c r="CY44" s="603">
        <f t="shared" si="88"/>
        <v>0</v>
      </c>
      <c r="CZ44" s="603">
        <f t="shared" si="88"/>
        <v>0</v>
      </c>
      <c r="DA44" s="604">
        <f t="shared" si="88"/>
        <v>0</v>
      </c>
      <c r="DB44" s="605">
        <f t="shared" si="88"/>
        <v>0</v>
      </c>
      <c r="DC44" s="605">
        <f t="shared" si="88"/>
        <v>0</v>
      </c>
      <c r="DD44" s="605">
        <f t="shared" si="88"/>
        <v>0</v>
      </c>
      <c r="DE44" s="605">
        <f t="shared" si="88"/>
        <v>0</v>
      </c>
      <c r="DF44" s="605">
        <f t="shared" si="88"/>
        <v>0</v>
      </c>
      <c r="DG44" s="605">
        <f t="shared" si="88"/>
        <v>0</v>
      </c>
      <c r="DH44" s="605">
        <f t="shared" si="88"/>
        <v>0</v>
      </c>
      <c r="DI44" s="605">
        <f t="shared" si="88"/>
        <v>0</v>
      </c>
      <c r="DJ44" s="605">
        <f t="shared" si="88"/>
        <v>0</v>
      </c>
      <c r="DK44" s="605">
        <f t="shared" si="88"/>
        <v>0</v>
      </c>
      <c r="DL44" s="605">
        <f t="shared" si="88"/>
        <v>0</v>
      </c>
      <c r="DM44" s="605">
        <f t="shared" si="88"/>
        <v>0</v>
      </c>
      <c r="DN44" s="605">
        <f t="shared" si="88"/>
        <v>0</v>
      </c>
      <c r="DO44" s="605">
        <f t="shared" si="88"/>
        <v>0</v>
      </c>
      <c r="DP44" s="605">
        <f t="shared" si="88"/>
        <v>0</v>
      </c>
      <c r="DQ44" s="605">
        <f t="shared" si="88"/>
        <v>0</v>
      </c>
      <c r="DR44" s="605">
        <f t="shared" si="88"/>
        <v>0</v>
      </c>
      <c r="DS44" s="605">
        <f t="shared" si="88"/>
        <v>0</v>
      </c>
      <c r="DT44" s="605">
        <f t="shared" si="88"/>
        <v>0</v>
      </c>
      <c r="DU44" s="605">
        <f t="shared" si="88"/>
        <v>0</v>
      </c>
      <c r="DV44" s="603">
        <f t="shared" si="88"/>
        <v>0</v>
      </c>
      <c r="DW44" s="603">
        <f t="shared" si="88"/>
        <v>0</v>
      </c>
      <c r="DX44" s="606">
        <f>SUM(DX8:DX43)</f>
        <v>0</v>
      </c>
      <c r="DY44" s="74"/>
      <c r="DZ44" s="580">
        <f>SUM(DZ8:DZ42)</f>
        <v>0</v>
      </c>
      <c r="EA44" s="581">
        <f>SUM(EA8:EA42)</f>
        <v>0</v>
      </c>
      <c r="EB44" s="581">
        <f>SUM(EB8:EB42)</f>
        <v>0</v>
      </c>
      <c r="EC44" s="582">
        <f>SUM(EC8:EC42)</f>
        <v>0</v>
      </c>
      <c r="ED44" s="582">
        <f>SUM(ED8:ED43)</f>
        <v>0</v>
      </c>
      <c r="EE44" s="583">
        <f>SUM(EE8:EY42)</f>
        <v>0</v>
      </c>
      <c r="EF44" s="584">
        <f>SUM(EF8:EF43)</f>
        <v>0</v>
      </c>
      <c r="EG44" s="584">
        <f>SUM(EG8:EG33)</f>
        <v>0</v>
      </c>
      <c r="EH44" s="584">
        <f>SUM(EH8:EH43)</f>
        <v>0</v>
      </c>
      <c r="EI44" s="584">
        <f>SUM(EI8:EI33)</f>
        <v>0</v>
      </c>
      <c r="EJ44" s="584">
        <f>SUM(EJ8:EJ43)</f>
        <v>0</v>
      </c>
      <c r="EK44" s="584">
        <f>SUM(EK8:EK33)</f>
        <v>0</v>
      </c>
      <c r="EL44" s="584">
        <f>SUM(EL8:EL43)</f>
        <v>0</v>
      </c>
      <c r="EM44" s="584">
        <f>SUM(EM8:EM33)</f>
        <v>0</v>
      </c>
      <c r="EN44" s="584">
        <f>SUM(EN8:EN43)</f>
        <v>0</v>
      </c>
      <c r="EO44" s="584">
        <f>SUM(EO8:EO33)</f>
        <v>0</v>
      </c>
      <c r="EP44" s="584">
        <f>SUM(EP8:EP43)</f>
        <v>0</v>
      </c>
      <c r="EQ44" s="584">
        <f>SUM(EQ8:EQ33)</f>
        <v>0</v>
      </c>
      <c r="ER44" s="584">
        <f>SUM(ER8:ER43)</f>
        <v>0</v>
      </c>
      <c r="ES44" s="584">
        <f>SUM(ES8:ES33)</f>
        <v>0</v>
      </c>
      <c r="ET44" s="584">
        <f>SUM(ET8:ET43)</f>
        <v>0</v>
      </c>
      <c r="EU44" s="584">
        <f>SUM(EU8:EU33)</f>
        <v>0</v>
      </c>
      <c r="EV44" s="584">
        <f>SUM(EV8:EV43)</f>
        <v>0</v>
      </c>
      <c r="EW44" s="584">
        <f>SUM(EW8:EW33)</f>
        <v>0</v>
      </c>
      <c r="EX44" s="584">
        <f>SUM(EX8:EX43)</f>
        <v>0</v>
      </c>
      <c r="EY44" s="584">
        <f>SUM(EY8:EY33)</f>
        <v>0</v>
      </c>
      <c r="EZ44" s="582">
        <f>SUM(EZ8:EZ42)</f>
        <v>0</v>
      </c>
      <c r="FA44" s="582">
        <f>SUM(FA8:FA43)</f>
        <v>0</v>
      </c>
      <c r="FB44" s="585">
        <f>SUM(FB8:FB43)</f>
        <v>0</v>
      </c>
      <c r="FC44" s="74"/>
      <c r="FD44" s="561">
        <f>SUM(FD8:FD42)</f>
        <v>0</v>
      </c>
      <c r="FE44" s="562">
        <f>SUM(FE8:FE42)</f>
        <v>0</v>
      </c>
      <c r="FF44" s="562">
        <f>SUM(FF8:FF42)</f>
        <v>0</v>
      </c>
      <c r="FG44" s="563">
        <f>SUM(FG8:FG42)</f>
        <v>0</v>
      </c>
      <c r="FH44" s="563">
        <f>SUM(FH8:FH43)</f>
        <v>0</v>
      </c>
      <c r="FI44" s="564">
        <f>SUM(FI8:GC42)</f>
        <v>0</v>
      </c>
      <c r="FJ44" s="565">
        <f>SUM(FJ8:FJ43)</f>
        <v>0</v>
      </c>
      <c r="FK44" s="565">
        <f>SUM(FK8:FK33)</f>
        <v>0</v>
      </c>
      <c r="FL44" s="565">
        <f>SUM(FL8:FL43)</f>
        <v>0</v>
      </c>
      <c r="FM44" s="565">
        <f>SUM(FM8:FM33)</f>
        <v>0</v>
      </c>
      <c r="FN44" s="565">
        <f>SUM(FN8:FN43)</f>
        <v>0</v>
      </c>
      <c r="FO44" s="565">
        <f>SUM(FO8:FO33)</f>
        <v>0</v>
      </c>
      <c r="FP44" s="565">
        <f>SUM(FP8:FP43)</f>
        <v>0</v>
      </c>
      <c r="FQ44" s="565">
        <f>SUM(FQ8:FQ33)</f>
        <v>0</v>
      </c>
      <c r="FR44" s="565">
        <f>SUM(FR8:FR43)</f>
        <v>0</v>
      </c>
      <c r="FS44" s="565">
        <f>SUM(FS8:FS33)</f>
        <v>0</v>
      </c>
      <c r="FT44" s="565">
        <f>SUM(FT8:FT43)</f>
        <v>0</v>
      </c>
      <c r="FU44" s="565">
        <f>SUM(FU8:FU33)</f>
        <v>0</v>
      </c>
      <c r="FV44" s="565">
        <f>SUM(FV8:FV43)</f>
        <v>0</v>
      </c>
      <c r="FW44" s="565">
        <f>SUM(FW8:FW33)</f>
        <v>0</v>
      </c>
      <c r="FX44" s="565">
        <f>SUM(FX8:FX43)</f>
        <v>0</v>
      </c>
      <c r="FY44" s="565">
        <f>SUM(FY8:FY33)</f>
        <v>0</v>
      </c>
      <c r="FZ44" s="565">
        <f>SUM(FZ8:FZ43)</f>
        <v>0</v>
      </c>
      <c r="GA44" s="565">
        <f>SUM(GA8:GA33)</f>
        <v>0</v>
      </c>
      <c r="GB44" s="565">
        <f>SUM(GB8:GB43)</f>
        <v>0</v>
      </c>
      <c r="GC44" s="565">
        <f>SUM(GC8:GC33)</f>
        <v>0</v>
      </c>
      <c r="GD44" s="563">
        <f>SUM(GD8:GD43)</f>
        <v>0</v>
      </c>
      <c r="GE44" s="563">
        <f>SUM(GE8:GE43)</f>
        <v>0</v>
      </c>
      <c r="GF44" s="566">
        <f>SUM(GF8:GF43)</f>
        <v>0</v>
      </c>
      <c r="GG44" s="74"/>
      <c r="GH44" s="542">
        <f>SUM(GH8:GH42)</f>
        <v>0</v>
      </c>
      <c r="GI44" s="543">
        <f>SUM(GI8:GI42)</f>
        <v>0</v>
      </c>
      <c r="GJ44" s="543">
        <f>SUM(GJ8:GJ42)</f>
        <v>0</v>
      </c>
      <c r="GK44" s="544">
        <f>SUM(GK8:GK42)</f>
        <v>0</v>
      </c>
      <c r="GL44" s="544">
        <f>SUM(GL8:GL43)</f>
        <v>0</v>
      </c>
      <c r="GM44" s="545">
        <f>SUM(GM8:HG42)</f>
        <v>0</v>
      </c>
      <c r="GN44" s="546">
        <f>SUM(GN8:GN43)</f>
        <v>0</v>
      </c>
      <c r="GO44" s="546">
        <f>SUM(GO8:GO33)</f>
        <v>0</v>
      </c>
      <c r="GP44" s="546">
        <f>SUM(GP8:GP43)</f>
        <v>0</v>
      </c>
      <c r="GQ44" s="546">
        <f>SUM(GQ8:GQ33)</f>
        <v>0</v>
      </c>
      <c r="GR44" s="546">
        <f>SUM(GR8:GR43)</f>
        <v>0</v>
      </c>
      <c r="GS44" s="546">
        <f>SUM(GS8:GS33)</f>
        <v>0</v>
      </c>
      <c r="GT44" s="546">
        <f>SUM(GT8:GT43)</f>
        <v>0</v>
      </c>
      <c r="GU44" s="546">
        <f>SUM(GU8:GU33)</f>
        <v>0</v>
      </c>
      <c r="GV44" s="546">
        <f>SUM(GV8:GV43)</f>
        <v>0</v>
      </c>
      <c r="GW44" s="546">
        <f>SUM(GW8:GW33)</f>
        <v>0</v>
      </c>
      <c r="GX44" s="546">
        <f>SUM(GX8:GX43)</f>
        <v>0</v>
      </c>
      <c r="GY44" s="546">
        <f>SUM(GY8:GY33)</f>
        <v>0</v>
      </c>
      <c r="GZ44" s="546">
        <f>SUM(GZ8:GZ43)</f>
        <v>0</v>
      </c>
      <c r="HA44" s="546">
        <f>SUM(HA8:HA33)</f>
        <v>0</v>
      </c>
      <c r="HB44" s="546">
        <f>SUM(HB8:HB43)</f>
        <v>0</v>
      </c>
      <c r="HC44" s="546">
        <f>SUM(HC8:HC33)</f>
        <v>0</v>
      </c>
      <c r="HD44" s="546">
        <f>SUM(HD8:HD43)</f>
        <v>0</v>
      </c>
      <c r="HE44" s="546">
        <f>SUM(HE8:HE33)</f>
        <v>0</v>
      </c>
      <c r="HF44" s="546">
        <f>SUM(HF8:HF43)</f>
        <v>0</v>
      </c>
      <c r="HG44" s="546">
        <f>SUM(HG8:HG33)</f>
        <v>0</v>
      </c>
      <c r="HH44" s="544">
        <f>SUM(HH8:HH43)</f>
        <v>0</v>
      </c>
      <c r="HI44" s="544">
        <f>SUM(HI8:HI43)</f>
        <v>0</v>
      </c>
      <c r="HJ44" s="547">
        <f>SUM(HJ8:HJ43)</f>
        <v>0</v>
      </c>
      <c r="HK44" s="74"/>
      <c r="HL44" s="527">
        <f>SUM(HL8:HL42)</f>
        <v>0</v>
      </c>
      <c r="HM44" s="528">
        <f>SUM(HM8:HM42)</f>
        <v>0</v>
      </c>
      <c r="HN44" s="528">
        <f>SUM(HN8:HN42)</f>
        <v>0</v>
      </c>
      <c r="HO44" s="529">
        <f>SUM(HO8:HO42)</f>
        <v>0</v>
      </c>
      <c r="HP44" s="529">
        <f>SUM(HP8:HP43)</f>
        <v>0</v>
      </c>
      <c r="HQ44" s="530">
        <f>SUM(HQ8:IK42)</f>
        <v>0</v>
      </c>
      <c r="HR44" s="531">
        <f>SUM(HR8:HR43)</f>
        <v>0</v>
      </c>
      <c r="HS44" s="531">
        <f>SUM(HS8:HS33)</f>
        <v>0</v>
      </c>
      <c r="HT44" s="531">
        <f>SUM(HT8:HT43)</f>
        <v>0</v>
      </c>
      <c r="HU44" s="531">
        <f>SUM(HU8:HU33)</f>
        <v>0</v>
      </c>
      <c r="HV44" s="531">
        <f>SUM(HV8:HV43)</f>
        <v>0</v>
      </c>
      <c r="HW44" s="531">
        <f>SUM(HW8:HW33)</f>
        <v>0</v>
      </c>
      <c r="HX44" s="531">
        <f>SUM(HX8:HX43)</f>
        <v>0</v>
      </c>
      <c r="HY44" s="531">
        <f>SUM(HY8:HY33)</f>
        <v>0</v>
      </c>
      <c r="HZ44" s="531">
        <f>SUM(HZ8:HZ43)</f>
        <v>0</v>
      </c>
      <c r="IA44" s="531">
        <f>SUM(IA8:IA33)</f>
        <v>0</v>
      </c>
      <c r="IB44" s="531">
        <f>SUM(IB8:IB43)</f>
        <v>0</v>
      </c>
      <c r="IC44" s="531">
        <f>SUM(IC8:IC33)</f>
        <v>0</v>
      </c>
      <c r="ID44" s="531">
        <f>SUM(ID8:ID43)</f>
        <v>0</v>
      </c>
      <c r="IE44" s="531">
        <f>SUM(IE8:IE33)</f>
        <v>0</v>
      </c>
      <c r="IF44" s="531">
        <f>SUM(IF8:IF43)</f>
        <v>0</v>
      </c>
      <c r="IG44" s="531">
        <f>SUM(IG8:IG33)</f>
        <v>0</v>
      </c>
      <c r="IH44" s="531">
        <f>SUM(IH8:IH43)</f>
        <v>0</v>
      </c>
      <c r="II44" s="531">
        <f>SUM(II8:II33)</f>
        <v>0</v>
      </c>
      <c r="IJ44" s="531">
        <f>SUM(IJ8:IJ43)</f>
        <v>0</v>
      </c>
      <c r="IK44" s="531">
        <f>SUM(IK8:IK33)</f>
        <v>0</v>
      </c>
      <c r="IL44" s="529">
        <f>SUM(IL8:IL43)</f>
        <v>0</v>
      </c>
      <c r="IM44" s="529">
        <f>SUM(IM8:IM43)</f>
        <v>0</v>
      </c>
      <c r="IN44" s="532">
        <f>SUM(IN8:IN43)</f>
        <v>0</v>
      </c>
      <c r="IO44" s="74"/>
      <c r="IP44" s="512">
        <f>SUM(IP8:IP42)</f>
        <v>0</v>
      </c>
      <c r="IQ44" s="503">
        <f>SUM(IQ8:IQ42)</f>
        <v>0</v>
      </c>
      <c r="IR44" s="503">
        <f>SUM(IR8:IR42)</f>
        <v>0</v>
      </c>
      <c r="IS44" s="504">
        <f>SUM(IS8:IS42)</f>
        <v>0</v>
      </c>
      <c r="IT44" s="504">
        <f>SUM(IT8:IT43)</f>
        <v>0</v>
      </c>
      <c r="IU44" s="505">
        <f>SUM(IU8:JO42)</f>
        <v>0</v>
      </c>
      <c r="IV44" s="619">
        <f>SUM(IV8:IV43)</f>
        <v>0</v>
      </c>
      <c r="IW44" s="619">
        <f>SUM(IW8:IW33)</f>
        <v>0</v>
      </c>
      <c r="IX44" s="619">
        <f>SUM(IX8:IX43)</f>
        <v>0</v>
      </c>
      <c r="IY44" s="619">
        <f>SUM(IY8:IY33)</f>
        <v>0</v>
      </c>
      <c r="IZ44" s="619">
        <f>SUM(IZ8:IZ43)</f>
        <v>0</v>
      </c>
      <c r="JA44" s="619">
        <f>SUM(JA8:JA33)</f>
        <v>0</v>
      </c>
      <c r="JB44" s="619">
        <f>SUM(JB8:JB43)</f>
        <v>0</v>
      </c>
      <c r="JC44" s="619">
        <f>SUM(JC8:JC33)</f>
        <v>0</v>
      </c>
      <c r="JD44" s="619">
        <f>SUM(JD8:JD43)</f>
        <v>0</v>
      </c>
      <c r="JE44" s="619">
        <f>SUM(JE8:JE33)</f>
        <v>0</v>
      </c>
      <c r="JF44" s="619">
        <f>SUM(JF8:JF43)</f>
        <v>0</v>
      </c>
      <c r="JG44" s="619">
        <f>SUM(JG8:JG33)</f>
        <v>0</v>
      </c>
      <c r="JH44" s="619">
        <f>SUM(JH8:JH43)</f>
        <v>0</v>
      </c>
      <c r="JI44" s="619">
        <f>SUM(JI8:JI33)</f>
        <v>0</v>
      </c>
      <c r="JJ44" s="619">
        <f>SUM(JJ8:JJ43)</f>
        <v>0</v>
      </c>
      <c r="JK44" s="619">
        <f>SUM(JK8:JK33)</f>
        <v>0</v>
      </c>
      <c r="JL44" s="619">
        <f>SUM(JL8:JL43)</f>
        <v>0</v>
      </c>
      <c r="JM44" s="619">
        <f>SUM(JM8:JM33)</f>
        <v>0</v>
      </c>
      <c r="JN44" s="619">
        <f>SUM(JN8:JN43)</f>
        <v>0</v>
      </c>
      <c r="JO44" s="619">
        <f>SUM(JO8:JO33)</f>
        <v>0</v>
      </c>
      <c r="JP44" s="506">
        <f>SUM(JP8:JP43)</f>
        <v>0</v>
      </c>
      <c r="JQ44" s="504">
        <f>SUM(JQ8:JQ43)</f>
        <v>0</v>
      </c>
      <c r="JR44" s="406">
        <f>SUM(JR8:JR43)</f>
        <v>0</v>
      </c>
      <c r="JS44" s="74"/>
      <c r="JT44" s="465"/>
      <c r="JU44" s="466"/>
      <c r="JV44" s="466"/>
      <c r="JW44" s="467"/>
      <c r="JX44" s="468">
        <f>SUM(JX8:JX43)</f>
        <v>0</v>
      </c>
      <c r="JY44" s="469">
        <f>SUM(JY8:JY42)</f>
        <v>0</v>
      </c>
      <c r="JZ44" s="470">
        <f>SUM(JZ8:JZ43)</f>
        <v>0</v>
      </c>
      <c r="KA44" s="470">
        <f>SUM(KA8:KA33)</f>
        <v>0</v>
      </c>
      <c r="KB44" s="470">
        <f>SUM(KB8:KB43)</f>
        <v>0</v>
      </c>
      <c r="KC44" s="470">
        <f>SUM(KC8:KC33)</f>
        <v>0</v>
      </c>
      <c r="KD44" s="470">
        <f>SUM(KD8:KD43)</f>
        <v>0</v>
      </c>
      <c r="KE44" s="470">
        <f>SUM(KE8:KE33)</f>
        <v>0</v>
      </c>
      <c r="KF44" s="470">
        <f>SUM(KF8:KF43)</f>
        <v>0</v>
      </c>
      <c r="KG44" s="470">
        <f>SUM(KG8:KG33)</f>
        <v>0</v>
      </c>
      <c r="KH44" s="470">
        <f>SUM(KH8:KH43)</f>
        <v>0</v>
      </c>
      <c r="KI44" s="470">
        <f>SUM(KI8:KI33)</f>
        <v>0</v>
      </c>
      <c r="KJ44" s="470">
        <f>SUM(KJ8:KJ43)</f>
        <v>0</v>
      </c>
      <c r="KK44" s="470">
        <f>SUM(KK8:KK33)</f>
        <v>0</v>
      </c>
      <c r="KL44" s="470">
        <f>SUM(KL8:KL43)</f>
        <v>0</v>
      </c>
      <c r="KM44" s="470">
        <f>SUM(KM8:KM33)</f>
        <v>0</v>
      </c>
      <c r="KN44" s="470">
        <f>SUM(KN8:KN43)</f>
        <v>0</v>
      </c>
      <c r="KO44" s="470">
        <f>SUM(KO8:KO33)</f>
        <v>0</v>
      </c>
      <c r="KP44" s="470">
        <f>SUM(KP8:KP43)</f>
        <v>0</v>
      </c>
      <c r="KQ44" s="470">
        <f>SUM(KQ8:KQ33)</f>
        <v>0</v>
      </c>
      <c r="KR44" s="470">
        <f>SUM(KR8:KR43)</f>
        <v>0</v>
      </c>
      <c r="KS44" s="470">
        <f>SUM(KS8:KS33)</f>
        <v>0</v>
      </c>
      <c r="KT44" s="468">
        <f>SUM(KT8:KT42)</f>
        <v>0</v>
      </c>
      <c r="KU44" s="471">
        <f>SUM(KU8:KU43)</f>
        <v>0</v>
      </c>
      <c r="KV44" s="472">
        <f>SUM(KV8:KV43)</f>
        <v>0</v>
      </c>
      <c r="KW44" s="74"/>
      <c r="KX44" s="451">
        <f>SUM(KX8:KX43)</f>
        <v>0</v>
      </c>
      <c r="KY44" s="761">
        <f>SUM(KY8:KY42)</f>
        <v>0</v>
      </c>
      <c r="KZ44" s="186">
        <f>SUM(KX44:KY44)</f>
        <v>0</v>
      </c>
      <c r="LA44" s="443"/>
      <c r="LB44" s="451">
        <f>SUM(LB8:LB43)</f>
        <v>0</v>
      </c>
      <c r="LC44" s="438">
        <f>BO44+CS44+DW44+FA44+KU44+GE44</f>
        <v>0</v>
      </c>
      <c r="LD44" s="765">
        <f>SUM(LD8:LD42)</f>
        <v>0</v>
      </c>
      <c r="LE44" s="452">
        <f>SUM(LE8:LE42)</f>
        <v>0</v>
      </c>
      <c r="LG44" s="424">
        <f>SUM(LG8:LG42)</f>
        <v>0</v>
      </c>
      <c r="LH44" s="861">
        <f t="shared" si="52"/>
        <v>0</v>
      </c>
    </row>
    <row r="45" spans="1:323" s="127" customFormat="1" ht="23" customHeight="1" x14ac:dyDescent="0.2">
      <c r="B45" s="812" t="s">
        <v>19</v>
      </c>
      <c r="C45" s="473"/>
      <c r="D45" s="732">
        <v>0</v>
      </c>
      <c r="E45" s="473"/>
      <c r="F45" s="733">
        <f>'ASSET SUMMARY '!F181</f>
        <v>0</v>
      </c>
      <c r="G45" s="473"/>
      <c r="H45" s="709">
        <f>SUM(D45-F45)</f>
        <v>0</v>
      </c>
      <c r="I45" s="734">
        <f>'ASSET SUMMARY '!H181</f>
        <v>0</v>
      </c>
      <c r="J45" s="711">
        <f>F45-I45</f>
        <v>0</v>
      </c>
      <c r="K45" s="473"/>
      <c r="L45" s="754"/>
      <c r="M45" s="726">
        <f>F45-N45</f>
        <v>-6299064</v>
      </c>
      <c r="N45" s="133">
        <v>6299064</v>
      </c>
      <c r="O45" s="65"/>
      <c r="P45" s="65"/>
      <c r="Q45" s="132">
        <f>F45-R45</f>
        <v>-6299064</v>
      </c>
      <c r="R45" s="133">
        <v>6299064</v>
      </c>
      <c r="S45" s="65"/>
      <c r="T45" s="65"/>
      <c r="U45" s="132">
        <f>F45-V45</f>
        <v>-6299064</v>
      </c>
      <c r="V45" s="133">
        <v>6299064</v>
      </c>
      <c r="W45" s="65"/>
      <c r="X45" s="65"/>
      <c r="Y45" s="132">
        <f>F45-Z45</f>
        <v>-6299064</v>
      </c>
      <c r="Z45" s="133">
        <v>6299064</v>
      </c>
      <c r="AA45" s="65"/>
      <c r="AB45" s="65"/>
      <c r="AC45" s="275"/>
      <c r="AD45" s="32"/>
      <c r="AE45" s="128"/>
      <c r="AF45" s="128"/>
      <c r="AG45" s="128"/>
      <c r="AH45" s="128"/>
      <c r="AI45" s="128"/>
      <c r="AJ45" s="66"/>
      <c r="AK45" s="66"/>
      <c r="AL45" s="193"/>
      <c r="AM45" s="194"/>
      <c r="AN45" s="892" t="s">
        <v>19</v>
      </c>
      <c r="AO45" s="893"/>
      <c r="AP45" s="893"/>
      <c r="AQ45" s="893"/>
      <c r="AR45" s="644">
        <f>'ASSET SUMMARY '!AA181</f>
        <v>0</v>
      </c>
      <c r="AS45" s="473"/>
      <c r="AT45" s="655">
        <v>0</v>
      </c>
      <c r="AU45" s="473"/>
      <c r="AV45" s="655">
        <v>0</v>
      </c>
      <c r="AW45" s="473"/>
      <c r="AX45" s="655">
        <v>0</v>
      </c>
      <c r="AY45" s="473"/>
      <c r="AZ45" s="655">
        <v>0</v>
      </c>
      <c r="BA45" s="473"/>
      <c r="BB45" s="655">
        <v>0</v>
      </c>
      <c r="BC45" s="473"/>
      <c r="BD45" s="655">
        <v>0</v>
      </c>
      <c r="BE45" s="473"/>
      <c r="BF45" s="655">
        <v>0</v>
      </c>
      <c r="BG45" s="473"/>
      <c r="BH45" s="655">
        <v>0</v>
      </c>
      <c r="BI45" s="473"/>
      <c r="BJ45" s="655">
        <v>0</v>
      </c>
      <c r="BK45" s="473"/>
      <c r="BL45" s="646">
        <v>0</v>
      </c>
      <c r="BM45" s="473"/>
      <c r="BN45" s="644">
        <f>'ASSET SUMMARY '!AL181</f>
        <v>0</v>
      </c>
      <c r="BO45" s="654">
        <f>'ASSET SUMMARY '!AM181</f>
        <v>0</v>
      </c>
      <c r="BP45" s="647">
        <f>'ASSET SUMMARY '!AN181</f>
        <v>0</v>
      </c>
      <c r="BQ45" s="189"/>
      <c r="BR45" s="892" t="s">
        <v>19</v>
      </c>
      <c r="BS45" s="893"/>
      <c r="BT45" s="893"/>
      <c r="BU45" s="893"/>
      <c r="BV45" s="625">
        <f>'ASSET SUMMARY '!AP181</f>
        <v>0</v>
      </c>
      <c r="BW45" s="473"/>
      <c r="BX45" s="636">
        <v>0</v>
      </c>
      <c r="BY45" s="473"/>
      <c r="BZ45" s="636">
        <v>0</v>
      </c>
      <c r="CA45" s="473"/>
      <c r="CB45" s="636">
        <v>0</v>
      </c>
      <c r="CC45" s="473"/>
      <c r="CD45" s="636">
        <v>0</v>
      </c>
      <c r="CE45" s="473"/>
      <c r="CF45" s="636">
        <v>0</v>
      </c>
      <c r="CG45" s="473"/>
      <c r="CH45" s="636">
        <v>0</v>
      </c>
      <c r="CI45" s="473"/>
      <c r="CJ45" s="636">
        <v>0</v>
      </c>
      <c r="CK45" s="473"/>
      <c r="CL45" s="636">
        <v>0</v>
      </c>
      <c r="CM45" s="473"/>
      <c r="CN45" s="636">
        <v>0</v>
      </c>
      <c r="CO45" s="473"/>
      <c r="CP45" s="627">
        <v>0</v>
      </c>
      <c r="CQ45" s="473"/>
      <c r="CR45" s="625">
        <f>'ASSET SUMMARY '!BA181</f>
        <v>0</v>
      </c>
      <c r="CS45" s="629">
        <f>'ASSET SUMMARY '!BB181</f>
        <v>0</v>
      </c>
      <c r="CT45" s="628">
        <f>'ASSET SUMMARY '!BC181</f>
        <v>0</v>
      </c>
      <c r="CU45" s="189"/>
      <c r="CV45" s="892" t="s">
        <v>19</v>
      </c>
      <c r="CW45" s="893"/>
      <c r="CX45" s="893"/>
      <c r="CY45" s="893"/>
      <c r="CZ45" s="603">
        <f>'ASSET SUMMARY '!BE181</f>
        <v>0</v>
      </c>
      <c r="DA45" s="473"/>
      <c r="DB45" s="616">
        <v>0</v>
      </c>
      <c r="DC45" s="473"/>
      <c r="DD45" s="616">
        <v>0</v>
      </c>
      <c r="DE45" s="473"/>
      <c r="DF45" s="616">
        <v>0</v>
      </c>
      <c r="DG45" s="473"/>
      <c r="DH45" s="616">
        <v>0</v>
      </c>
      <c r="DI45" s="473"/>
      <c r="DJ45" s="616">
        <v>0</v>
      </c>
      <c r="DK45" s="473"/>
      <c r="DL45" s="616">
        <v>0</v>
      </c>
      <c r="DM45" s="473"/>
      <c r="DN45" s="616">
        <v>0</v>
      </c>
      <c r="DO45" s="473"/>
      <c r="DP45" s="616">
        <v>0</v>
      </c>
      <c r="DQ45" s="473"/>
      <c r="DR45" s="616">
        <v>0</v>
      </c>
      <c r="DS45" s="473"/>
      <c r="DT45" s="605">
        <v>0</v>
      </c>
      <c r="DU45" s="473"/>
      <c r="DV45" s="603">
        <f>'ASSET SUMMARY '!BP181</f>
        <v>0</v>
      </c>
      <c r="DW45" s="615">
        <f>'ASSET SUMMARY '!BQ181</f>
        <v>0</v>
      </c>
      <c r="DX45" s="606">
        <f>'ASSET SUMMARY '!BR181</f>
        <v>0</v>
      </c>
      <c r="DY45" s="74"/>
      <c r="DZ45" s="892" t="s">
        <v>19</v>
      </c>
      <c r="EA45" s="893"/>
      <c r="EB45" s="893"/>
      <c r="EC45" s="893"/>
      <c r="ED45" s="582">
        <f>'ASSET SUMMARY '!BT181</f>
        <v>0</v>
      </c>
      <c r="EE45" s="473"/>
      <c r="EF45" s="594">
        <v>0</v>
      </c>
      <c r="EG45" s="473"/>
      <c r="EH45" s="594">
        <v>0</v>
      </c>
      <c r="EI45" s="473"/>
      <c r="EJ45" s="594">
        <v>0</v>
      </c>
      <c r="EK45" s="473"/>
      <c r="EL45" s="594">
        <v>0</v>
      </c>
      <c r="EM45" s="473"/>
      <c r="EN45" s="594">
        <v>0</v>
      </c>
      <c r="EO45" s="473"/>
      <c r="EP45" s="594">
        <v>0</v>
      </c>
      <c r="EQ45" s="473"/>
      <c r="ER45" s="594">
        <v>0</v>
      </c>
      <c r="ES45" s="473"/>
      <c r="ET45" s="594">
        <v>0</v>
      </c>
      <c r="EU45" s="473"/>
      <c r="EV45" s="594">
        <v>0</v>
      </c>
      <c r="EW45" s="473"/>
      <c r="EX45" s="594">
        <v>0</v>
      </c>
      <c r="EY45" s="473"/>
      <c r="EZ45" s="582">
        <f>'ASSET SUMMARY '!CE181</f>
        <v>0</v>
      </c>
      <c r="FA45" s="593">
        <f>'ASSET SUMMARY '!CF181</f>
        <v>0</v>
      </c>
      <c r="FB45" s="585">
        <f>'ASSET SUMMARY '!CG181</f>
        <v>0</v>
      </c>
      <c r="FC45" s="74"/>
      <c r="FD45" s="892" t="s">
        <v>19</v>
      </c>
      <c r="FE45" s="893"/>
      <c r="FF45" s="893"/>
      <c r="FG45" s="893"/>
      <c r="FH45" s="563"/>
      <c r="FI45" s="473"/>
      <c r="FJ45" s="617">
        <v>0</v>
      </c>
      <c r="FK45" s="473"/>
      <c r="FL45" s="617">
        <v>0</v>
      </c>
      <c r="FM45" s="473"/>
      <c r="FN45" s="617">
        <v>0</v>
      </c>
      <c r="FO45" s="473"/>
      <c r="FP45" s="617">
        <v>0</v>
      </c>
      <c r="FQ45" s="473"/>
      <c r="FR45" s="617">
        <v>0</v>
      </c>
      <c r="FS45" s="473"/>
      <c r="FT45" s="617">
        <v>0</v>
      </c>
      <c r="FU45" s="473"/>
      <c r="FV45" s="617">
        <v>0</v>
      </c>
      <c r="FW45" s="473"/>
      <c r="FX45" s="617">
        <v>0</v>
      </c>
      <c r="FY45" s="473"/>
      <c r="FZ45" s="617">
        <v>0</v>
      </c>
      <c r="GA45" s="473"/>
      <c r="GB45" s="617">
        <v>0</v>
      </c>
      <c r="GC45" s="473"/>
      <c r="GD45" s="563">
        <f>'ASSET SUMMARY '!CT181</f>
        <v>0</v>
      </c>
      <c r="GE45" s="567">
        <f>'ASSET SUMMARY '!CU181</f>
        <v>0</v>
      </c>
      <c r="GF45" s="566">
        <f>'ASSET SUMMARY '!CV181</f>
        <v>0</v>
      </c>
      <c r="GG45" s="74"/>
      <c r="GH45" s="902" t="s">
        <v>19</v>
      </c>
      <c r="GI45" s="903"/>
      <c r="GJ45" s="903"/>
      <c r="GK45" s="903"/>
      <c r="GL45" s="544">
        <f>'ASSET SUMMARY '!CX181</f>
        <v>0</v>
      </c>
      <c r="GM45" s="473"/>
      <c r="GN45" s="618">
        <v>0</v>
      </c>
      <c r="GO45" s="473"/>
      <c r="GP45" s="618">
        <v>0</v>
      </c>
      <c r="GQ45" s="473"/>
      <c r="GR45" s="618">
        <v>0</v>
      </c>
      <c r="GS45" s="473"/>
      <c r="GT45" s="618">
        <v>0</v>
      </c>
      <c r="GU45" s="473"/>
      <c r="GV45" s="618">
        <v>0</v>
      </c>
      <c r="GW45" s="473"/>
      <c r="GX45" s="618">
        <v>0</v>
      </c>
      <c r="GY45" s="473"/>
      <c r="GZ45" s="618">
        <v>0</v>
      </c>
      <c r="HA45" s="473"/>
      <c r="HB45" s="618">
        <v>0</v>
      </c>
      <c r="HC45" s="473"/>
      <c r="HD45" s="618">
        <v>0</v>
      </c>
      <c r="HE45" s="473"/>
      <c r="HF45" s="618">
        <v>0</v>
      </c>
      <c r="HG45" s="473"/>
      <c r="HH45" s="544">
        <f>'ASSET SUMMARY '!DI181</f>
        <v>0</v>
      </c>
      <c r="HI45" s="555">
        <f>'ASSET SUMMARY '!DJ181</f>
        <v>0</v>
      </c>
      <c r="HJ45" s="547">
        <f>'ASSET SUMMARY '!DK181</f>
        <v>0</v>
      </c>
      <c r="HK45" s="74"/>
      <c r="HL45" s="902" t="s">
        <v>19</v>
      </c>
      <c r="HM45" s="903"/>
      <c r="HN45" s="903"/>
      <c r="HO45" s="903"/>
      <c r="HP45" s="529"/>
      <c r="HQ45" s="473"/>
      <c r="HR45" s="522">
        <v>0</v>
      </c>
      <c r="HS45" s="473"/>
      <c r="HT45" s="522">
        <v>0</v>
      </c>
      <c r="HU45" s="473"/>
      <c r="HV45" s="522">
        <v>0</v>
      </c>
      <c r="HW45" s="473"/>
      <c r="HX45" s="522">
        <v>0</v>
      </c>
      <c r="HY45" s="473"/>
      <c r="HZ45" s="522">
        <v>0</v>
      </c>
      <c r="IA45" s="473"/>
      <c r="IB45" s="522">
        <v>0</v>
      </c>
      <c r="IC45" s="473"/>
      <c r="ID45" s="522">
        <v>0</v>
      </c>
      <c r="IE45" s="473"/>
      <c r="IF45" s="522">
        <v>0</v>
      </c>
      <c r="IG45" s="473"/>
      <c r="IH45" s="522">
        <v>0</v>
      </c>
      <c r="II45" s="473"/>
      <c r="IJ45" s="522">
        <v>0</v>
      </c>
      <c r="IK45" s="473"/>
      <c r="IL45" s="529">
        <f>'ASSET SUMMARY '!DX181</f>
        <v>0</v>
      </c>
      <c r="IM45" s="533">
        <f>'ASSET SUMMARY '!DY181</f>
        <v>0</v>
      </c>
      <c r="IN45" s="532">
        <f>'ASSET SUMMARY '!DZ181</f>
        <v>0</v>
      </c>
      <c r="IO45" s="74"/>
      <c r="IP45" s="902" t="s">
        <v>19</v>
      </c>
      <c r="IQ45" s="903"/>
      <c r="IR45" s="903"/>
      <c r="IS45" s="903"/>
      <c r="IT45" s="504">
        <f>'ASSET SUMMARY '!EB181</f>
        <v>0</v>
      </c>
      <c r="IU45" s="473"/>
      <c r="IV45" s="619">
        <v>0</v>
      </c>
      <c r="IW45" s="473"/>
      <c r="IX45" s="619">
        <v>0</v>
      </c>
      <c r="IY45" s="473"/>
      <c r="IZ45" s="619">
        <v>0</v>
      </c>
      <c r="JA45" s="473"/>
      <c r="JB45" s="619">
        <v>0</v>
      </c>
      <c r="JC45" s="473"/>
      <c r="JD45" s="619">
        <v>0</v>
      </c>
      <c r="JE45" s="473"/>
      <c r="JF45" s="619">
        <v>0</v>
      </c>
      <c r="JG45" s="473"/>
      <c r="JH45" s="619">
        <v>0</v>
      </c>
      <c r="JI45" s="473"/>
      <c r="JJ45" s="619">
        <v>0</v>
      </c>
      <c r="JK45" s="473"/>
      <c r="JL45" s="619">
        <v>0</v>
      </c>
      <c r="JM45" s="473"/>
      <c r="JN45" s="619">
        <v>0</v>
      </c>
      <c r="JO45" s="473"/>
      <c r="JP45" s="506">
        <f>'ASSET SUMMARY '!EM181</f>
        <v>0</v>
      </c>
      <c r="JQ45" s="502">
        <f>'ASSET SUMMARY '!EN181</f>
        <v>0</v>
      </c>
      <c r="JR45" s="406">
        <f>'ASSET SUMMARY '!EO181</f>
        <v>0</v>
      </c>
      <c r="JS45" s="74"/>
      <c r="JT45" s="892" t="s">
        <v>19</v>
      </c>
      <c r="JU45" s="893"/>
      <c r="JV45" s="893"/>
      <c r="JW45" s="893"/>
      <c r="JX45" s="482">
        <f>'ASSET SUMMARY '!ES181</f>
        <v>0</v>
      </c>
      <c r="JY45" s="492">
        <v>0</v>
      </c>
      <c r="JZ45" s="483">
        <v>0</v>
      </c>
      <c r="KA45" s="484"/>
      <c r="KB45" s="483">
        <v>0</v>
      </c>
      <c r="KC45" s="484"/>
      <c r="KD45" s="483">
        <v>0</v>
      </c>
      <c r="KE45" s="484"/>
      <c r="KF45" s="483">
        <v>0</v>
      </c>
      <c r="KG45" s="484"/>
      <c r="KH45" s="483">
        <v>0</v>
      </c>
      <c r="KI45" s="484"/>
      <c r="KJ45" s="483">
        <v>0</v>
      </c>
      <c r="KK45" s="484"/>
      <c r="KL45" s="483">
        <v>0</v>
      </c>
      <c r="KM45" s="484"/>
      <c r="KN45" s="483">
        <v>0</v>
      </c>
      <c r="KO45" s="484"/>
      <c r="KP45" s="483">
        <v>0</v>
      </c>
      <c r="KQ45" s="484"/>
      <c r="KR45" s="483">
        <v>0</v>
      </c>
      <c r="KS45" s="484"/>
      <c r="KT45" s="482">
        <f>'ASSET SUMMARY '!FD181</f>
        <v>0</v>
      </c>
      <c r="KU45" s="479">
        <f>'ASSET SUMMARY '!FE181</f>
        <v>0</v>
      </c>
      <c r="KV45" s="373">
        <f>'ASSET SUMMARY '!FF181</f>
        <v>0</v>
      </c>
      <c r="KW45" s="74"/>
      <c r="KX45" s="451">
        <f>BN45+CR45+DV45+EZ45+GD45+HH45+IL45+JP45</f>
        <v>0</v>
      </c>
      <c r="KY45" s="761">
        <f>SUM(F45-KX45)</f>
        <v>0</v>
      </c>
      <c r="KZ45" s="186">
        <f t="shared" si="50"/>
        <v>0</v>
      </c>
      <c r="LA45" s="443"/>
      <c r="LB45" s="451">
        <f>BN45+CR45+DV45+EZ45+GD45+HH45+IL45+JP45+KT45</f>
        <v>0</v>
      </c>
      <c r="LC45" s="438">
        <f>BO45+CS45+DW45+FA45+GE45+HI45+IM45+JQ45+KU45</f>
        <v>0</v>
      </c>
      <c r="LD45" s="492">
        <v>0</v>
      </c>
      <c r="LE45" s="452">
        <f>LB45+LC45+LD45</f>
        <v>0</v>
      </c>
      <c r="LG45" s="424">
        <f>I45</f>
        <v>0</v>
      </c>
      <c r="LH45" s="861">
        <f t="shared" si="52"/>
        <v>0</v>
      </c>
    </row>
    <row r="46" spans="1:323" s="127" customFormat="1" ht="23" customHeight="1" thickBot="1" x14ac:dyDescent="0.25">
      <c r="A46" s="68"/>
      <c r="B46" s="812" t="s">
        <v>14</v>
      </c>
      <c r="C46" s="473"/>
      <c r="D46" s="735">
        <v>0</v>
      </c>
      <c r="E46" s="473"/>
      <c r="F46" s="731">
        <v>0</v>
      </c>
      <c r="G46" s="473"/>
      <c r="H46" s="709">
        <f>SUM(D46-F46)</f>
        <v>0</v>
      </c>
      <c r="I46" s="734">
        <v>0</v>
      </c>
      <c r="J46" s="711">
        <f>F46-I46</f>
        <v>0</v>
      </c>
      <c r="K46" s="473"/>
      <c r="L46" s="754"/>
      <c r="M46" s="727">
        <f>F46-N46</f>
        <v>0</v>
      </c>
      <c r="N46" s="134">
        <f>J46-M44</f>
        <v>0</v>
      </c>
      <c r="O46" s="67"/>
      <c r="P46" s="67"/>
      <c r="Q46" s="86">
        <f>F46-R46</f>
        <v>0</v>
      </c>
      <c r="R46" s="134">
        <v>0</v>
      </c>
      <c r="S46" s="67"/>
      <c r="T46" s="67"/>
      <c r="U46" s="86">
        <f>F46-V46</f>
        <v>0</v>
      </c>
      <c r="V46" s="134">
        <f>R46-U44</f>
        <v>0</v>
      </c>
      <c r="W46" s="67"/>
      <c r="X46" s="67"/>
      <c r="Y46" s="86">
        <f>F46-Z46</f>
        <v>0</v>
      </c>
      <c r="Z46" s="134">
        <v>0</v>
      </c>
      <c r="AA46" s="67"/>
      <c r="AB46" s="67"/>
      <c r="AC46" s="276"/>
      <c r="AD46" s="33"/>
      <c r="AE46" s="128"/>
      <c r="AF46" s="128"/>
      <c r="AG46" s="128"/>
      <c r="AH46" s="128"/>
      <c r="AI46" s="128"/>
      <c r="AJ46" s="66"/>
      <c r="AK46" s="66"/>
      <c r="AL46" s="193"/>
      <c r="AM46" s="194"/>
      <c r="AN46" s="892" t="s">
        <v>14</v>
      </c>
      <c r="AO46" s="893"/>
      <c r="AP46" s="893"/>
      <c r="AQ46" s="893"/>
      <c r="AR46" s="475">
        <v>0</v>
      </c>
      <c r="AS46" s="473"/>
      <c r="AT46" s="477">
        <v>0</v>
      </c>
      <c r="AU46" s="473"/>
      <c r="AV46" s="477">
        <v>0</v>
      </c>
      <c r="AW46" s="473"/>
      <c r="AX46" s="477">
        <v>0</v>
      </c>
      <c r="AY46" s="473"/>
      <c r="AZ46" s="477">
        <v>0</v>
      </c>
      <c r="BA46" s="473"/>
      <c r="BB46" s="477">
        <v>0</v>
      </c>
      <c r="BC46" s="473"/>
      <c r="BD46" s="477">
        <v>0</v>
      </c>
      <c r="BE46" s="473"/>
      <c r="BF46" s="477">
        <v>0</v>
      </c>
      <c r="BG46" s="473"/>
      <c r="BH46" s="477">
        <v>0</v>
      </c>
      <c r="BI46" s="473"/>
      <c r="BJ46" s="477">
        <v>0</v>
      </c>
      <c r="BK46" s="473"/>
      <c r="BL46" s="477">
        <v>0</v>
      </c>
      <c r="BM46" s="473"/>
      <c r="BN46" s="475">
        <v>0</v>
      </c>
      <c r="BO46" s="475">
        <v>0</v>
      </c>
      <c r="BP46" s="195">
        <f>+BN46+BO46</f>
        <v>0</v>
      </c>
      <c r="BQ46" s="74"/>
      <c r="BR46" s="892" t="s">
        <v>14</v>
      </c>
      <c r="BS46" s="893"/>
      <c r="BT46" s="893"/>
      <c r="BU46" s="893"/>
      <c r="BV46" s="475">
        <v>0</v>
      </c>
      <c r="BW46" s="473"/>
      <c r="BX46" s="475">
        <v>0</v>
      </c>
      <c r="BY46" s="473"/>
      <c r="BZ46" s="475">
        <v>0</v>
      </c>
      <c r="CA46" s="473"/>
      <c r="CB46" s="475">
        <v>0</v>
      </c>
      <c r="CC46" s="473"/>
      <c r="CD46" s="475">
        <v>0</v>
      </c>
      <c r="CE46" s="473"/>
      <c r="CF46" s="475">
        <v>0</v>
      </c>
      <c r="CG46" s="473"/>
      <c r="CH46" s="475">
        <v>0</v>
      </c>
      <c r="CI46" s="473"/>
      <c r="CJ46" s="475">
        <v>0</v>
      </c>
      <c r="CK46" s="473"/>
      <c r="CL46" s="475">
        <v>0</v>
      </c>
      <c r="CM46" s="473"/>
      <c r="CN46" s="475">
        <v>0</v>
      </c>
      <c r="CO46" s="473"/>
      <c r="CP46" s="475">
        <v>0</v>
      </c>
      <c r="CQ46" s="473"/>
      <c r="CR46" s="475">
        <f>+BV46+BX46+BZ46+CB46+CD46+CF46+CH46+CJ46+CL46+CN46+CP46</f>
        <v>0</v>
      </c>
      <c r="CS46" s="475">
        <f>CT46-CR46</f>
        <v>0</v>
      </c>
      <c r="CT46" s="195">
        <v>0</v>
      </c>
      <c r="CU46" s="74"/>
      <c r="CV46" s="892" t="s">
        <v>14</v>
      </c>
      <c r="CW46" s="893"/>
      <c r="CX46" s="893"/>
      <c r="CY46" s="893"/>
      <c r="CZ46" s="475">
        <v>0</v>
      </c>
      <c r="DA46" s="473"/>
      <c r="DB46" s="475">
        <v>0</v>
      </c>
      <c r="DC46" s="473"/>
      <c r="DD46" s="475">
        <v>0</v>
      </c>
      <c r="DE46" s="473"/>
      <c r="DF46" s="475">
        <v>0</v>
      </c>
      <c r="DG46" s="473"/>
      <c r="DH46" s="475">
        <v>0</v>
      </c>
      <c r="DI46" s="473"/>
      <c r="DJ46" s="475">
        <v>0</v>
      </c>
      <c r="DK46" s="473"/>
      <c r="DL46" s="475">
        <v>0</v>
      </c>
      <c r="DM46" s="473"/>
      <c r="DN46" s="475">
        <v>0</v>
      </c>
      <c r="DO46" s="473"/>
      <c r="DP46" s="475">
        <v>0</v>
      </c>
      <c r="DQ46" s="473"/>
      <c r="DR46" s="475">
        <v>0</v>
      </c>
      <c r="DS46" s="473"/>
      <c r="DT46" s="475">
        <v>0</v>
      </c>
      <c r="DU46" s="473"/>
      <c r="DV46" s="475">
        <f>+CZ46+DB46+DD46+DF46+DH46+DJ46+DL46+DN46+DP46+DR46+DT46</f>
        <v>0</v>
      </c>
      <c r="DW46" s="475">
        <f>DX46-DV46</f>
        <v>0</v>
      </c>
      <c r="DX46" s="195">
        <v>0</v>
      </c>
      <c r="DY46" s="74"/>
      <c r="DZ46" s="892" t="s">
        <v>14</v>
      </c>
      <c r="EA46" s="893"/>
      <c r="EB46" s="893"/>
      <c r="EC46" s="893"/>
      <c r="ED46" s="475">
        <v>0</v>
      </c>
      <c r="EE46" s="473"/>
      <c r="EF46" s="475">
        <v>0</v>
      </c>
      <c r="EG46" s="473"/>
      <c r="EH46" s="475">
        <v>0</v>
      </c>
      <c r="EI46" s="473"/>
      <c r="EJ46" s="475">
        <v>0</v>
      </c>
      <c r="EK46" s="473"/>
      <c r="EL46" s="475">
        <v>0</v>
      </c>
      <c r="EM46" s="473"/>
      <c r="EN46" s="475">
        <v>0</v>
      </c>
      <c r="EO46" s="473"/>
      <c r="EP46" s="475">
        <v>0</v>
      </c>
      <c r="EQ46" s="473"/>
      <c r="ER46" s="475">
        <v>0</v>
      </c>
      <c r="ES46" s="473"/>
      <c r="ET46" s="475">
        <v>0</v>
      </c>
      <c r="EU46" s="473"/>
      <c r="EV46" s="475">
        <v>0</v>
      </c>
      <c r="EW46" s="473"/>
      <c r="EX46" s="475">
        <v>0</v>
      </c>
      <c r="EY46" s="473"/>
      <c r="EZ46" s="475">
        <f>+ED46+EF46+EH46+EJ46+EL46+EN46+EP46+ER46+ET46+EV46+EX46</f>
        <v>0</v>
      </c>
      <c r="FA46" s="475">
        <f>FB46-EZ46</f>
        <v>0</v>
      </c>
      <c r="FB46" s="195">
        <v>0</v>
      </c>
      <c r="FC46" s="196"/>
      <c r="FD46" s="892" t="s">
        <v>14</v>
      </c>
      <c r="FE46" s="893"/>
      <c r="FF46" s="893"/>
      <c r="FG46" s="893"/>
      <c r="FH46" s="475"/>
      <c r="FI46" s="473">
        <v>0</v>
      </c>
      <c r="FJ46" s="475">
        <v>0</v>
      </c>
      <c r="FK46" s="473"/>
      <c r="FL46" s="475">
        <v>0</v>
      </c>
      <c r="FM46" s="473"/>
      <c r="FN46" s="475">
        <v>0</v>
      </c>
      <c r="FO46" s="473"/>
      <c r="FP46" s="475">
        <v>0</v>
      </c>
      <c r="FQ46" s="473"/>
      <c r="FR46" s="475">
        <v>0</v>
      </c>
      <c r="FS46" s="473"/>
      <c r="FT46" s="475">
        <v>0</v>
      </c>
      <c r="FU46" s="473"/>
      <c r="FV46" s="475">
        <v>0</v>
      </c>
      <c r="FW46" s="473"/>
      <c r="FX46" s="475">
        <v>0</v>
      </c>
      <c r="FY46" s="473"/>
      <c r="FZ46" s="475">
        <v>0</v>
      </c>
      <c r="GA46" s="473"/>
      <c r="GB46" s="475">
        <v>0</v>
      </c>
      <c r="GC46" s="473"/>
      <c r="GD46" s="475"/>
      <c r="GE46" s="475"/>
      <c r="GF46" s="195"/>
      <c r="GG46" s="74"/>
      <c r="GH46" s="902" t="s">
        <v>14</v>
      </c>
      <c r="GI46" s="903"/>
      <c r="GJ46" s="903"/>
      <c r="GK46" s="903"/>
      <c r="GL46" s="475">
        <v>0</v>
      </c>
      <c r="GM46" s="473"/>
      <c r="GN46" s="475">
        <v>0</v>
      </c>
      <c r="GO46" s="473"/>
      <c r="GP46" s="475">
        <v>0</v>
      </c>
      <c r="GQ46" s="473"/>
      <c r="GR46" s="475">
        <v>0</v>
      </c>
      <c r="GS46" s="473"/>
      <c r="GT46" s="475">
        <v>0</v>
      </c>
      <c r="GU46" s="473"/>
      <c r="GV46" s="475">
        <v>0</v>
      </c>
      <c r="GW46" s="473"/>
      <c r="GX46" s="475">
        <v>0</v>
      </c>
      <c r="GY46" s="473"/>
      <c r="GZ46" s="475">
        <v>0</v>
      </c>
      <c r="HA46" s="473"/>
      <c r="HB46" s="475">
        <v>0</v>
      </c>
      <c r="HC46" s="473"/>
      <c r="HD46" s="475">
        <v>0</v>
      </c>
      <c r="HE46" s="473"/>
      <c r="HF46" s="475">
        <v>0</v>
      </c>
      <c r="HG46" s="473"/>
      <c r="HH46" s="475"/>
      <c r="HI46" s="475"/>
      <c r="HJ46" s="195"/>
      <c r="HK46" s="74"/>
      <c r="HL46" s="902" t="s">
        <v>14</v>
      </c>
      <c r="HM46" s="903"/>
      <c r="HN46" s="903"/>
      <c r="HO46" s="903"/>
      <c r="HP46" s="475">
        <v>0</v>
      </c>
      <c r="HQ46" s="473"/>
      <c r="HR46" s="475">
        <v>0</v>
      </c>
      <c r="HS46" s="473"/>
      <c r="HT46" s="475">
        <v>0</v>
      </c>
      <c r="HU46" s="473"/>
      <c r="HV46" s="475">
        <v>0</v>
      </c>
      <c r="HW46" s="473"/>
      <c r="HX46" s="475">
        <v>0</v>
      </c>
      <c r="HY46" s="473"/>
      <c r="HZ46" s="475">
        <v>0</v>
      </c>
      <c r="IA46" s="473"/>
      <c r="IB46" s="475">
        <v>0</v>
      </c>
      <c r="IC46" s="473"/>
      <c r="ID46" s="475">
        <v>0</v>
      </c>
      <c r="IE46" s="473"/>
      <c r="IF46" s="475">
        <v>0</v>
      </c>
      <c r="IG46" s="473"/>
      <c r="IH46" s="475">
        <v>0</v>
      </c>
      <c r="II46" s="473"/>
      <c r="IJ46" s="475">
        <v>0</v>
      </c>
      <c r="IK46" s="473"/>
      <c r="IL46" s="475">
        <v>0</v>
      </c>
      <c r="IM46" s="475">
        <v>0</v>
      </c>
      <c r="IN46" s="195">
        <v>0</v>
      </c>
      <c r="IO46" s="74"/>
      <c r="IP46" s="902" t="s">
        <v>14</v>
      </c>
      <c r="IQ46" s="903"/>
      <c r="IR46" s="903"/>
      <c r="IS46" s="903"/>
      <c r="IT46" s="475">
        <v>0</v>
      </c>
      <c r="IU46" s="473"/>
      <c r="IV46" s="475">
        <v>0</v>
      </c>
      <c r="IW46" s="473"/>
      <c r="IX46" s="475">
        <v>0</v>
      </c>
      <c r="IY46" s="473"/>
      <c r="IZ46" s="475">
        <v>0</v>
      </c>
      <c r="JA46" s="473"/>
      <c r="JB46" s="475">
        <v>0</v>
      </c>
      <c r="JC46" s="473"/>
      <c r="JD46" s="475">
        <v>0</v>
      </c>
      <c r="JE46" s="473"/>
      <c r="JF46" s="475">
        <v>0</v>
      </c>
      <c r="JG46" s="473"/>
      <c r="JH46" s="475">
        <v>0</v>
      </c>
      <c r="JI46" s="473"/>
      <c r="JJ46" s="475">
        <v>0</v>
      </c>
      <c r="JK46" s="473"/>
      <c r="JL46" s="475">
        <v>0</v>
      </c>
      <c r="JM46" s="473"/>
      <c r="JN46" s="475">
        <v>0</v>
      </c>
      <c r="JO46" s="473"/>
      <c r="JP46" s="475">
        <v>0</v>
      </c>
      <c r="JQ46" s="475">
        <v>0</v>
      </c>
      <c r="JR46" s="195">
        <v>0</v>
      </c>
      <c r="JS46" s="74"/>
      <c r="JT46" s="892" t="s">
        <v>14</v>
      </c>
      <c r="JU46" s="893"/>
      <c r="JV46" s="893"/>
      <c r="JW46" s="893"/>
      <c r="JX46" s="475">
        <v>0</v>
      </c>
      <c r="JY46" s="492">
        <v>0</v>
      </c>
      <c r="JZ46" s="477">
        <v>0</v>
      </c>
      <c r="KA46" s="477"/>
      <c r="KB46" s="477">
        <v>0</v>
      </c>
      <c r="KC46" s="477"/>
      <c r="KD46" s="477">
        <v>0</v>
      </c>
      <c r="KE46" s="477"/>
      <c r="KF46" s="477">
        <v>0</v>
      </c>
      <c r="KG46" s="477"/>
      <c r="KH46" s="477">
        <v>0</v>
      </c>
      <c r="KI46" s="477"/>
      <c r="KJ46" s="477">
        <v>0</v>
      </c>
      <c r="KK46" s="477"/>
      <c r="KL46" s="477">
        <v>0</v>
      </c>
      <c r="KM46" s="477"/>
      <c r="KN46" s="477">
        <v>0</v>
      </c>
      <c r="KO46" s="477"/>
      <c r="KP46" s="477">
        <v>0</v>
      </c>
      <c r="KQ46" s="477"/>
      <c r="KR46" s="477">
        <v>0</v>
      </c>
      <c r="KS46" s="477"/>
      <c r="KT46" s="475">
        <f>+JX46+JZ46+KB46+KD46+KF46+KH46+KJ46+KL46+KN46+KP46+KR46</f>
        <v>0</v>
      </c>
      <c r="KU46" s="475">
        <v>0</v>
      </c>
      <c r="KV46" s="195">
        <v>0</v>
      </c>
      <c r="KW46" s="196"/>
      <c r="KX46" s="451">
        <f>BN46+CR46+DV46+EZ46+GD46+KT46</f>
        <v>0</v>
      </c>
      <c r="KY46" s="761">
        <f>SUM(F46-KX46)</f>
        <v>0</v>
      </c>
      <c r="KZ46" s="495">
        <f>SUM(KX46:KY46)</f>
        <v>0</v>
      </c>
      <c r="LA46" s="443"/>
      <c r="LB46" s="451">
        <f>BN46+CR46+DV46+EZ46+GD46+HH46+IL46+JP46</f>
        <v>0</v>
      </c>
      <c r="LC46" s="438">
        <f>BO46+CS46+DW46+FA46+KU46+GE46</f>
        <v>0</v>
      </c>
      <c r="LD46" s="765">
        <f>I46-SUM(LB46:LC46)</f>
        <v>0</v>
      </c>
      <c r="LE46" s="458">
        <f>SUM(KX46+LC46)</f>
        <v>0</v>
      </c>
      <c r="LG46" s="426">
        <f>I46</f>
        <v>0</v>
      </c>
      <c r="LH46" s="862">
        <f t="shared" si="52"/>
        <v>0</v>
      </c>
    </row>
    <row r="47" spans="1:323" s="127" customFormat="1" ht="23" customHeight="1" thickBot="1" x14ac:dyDescent="0.25">
      <c r="A47" s="129"/>
      <c r="B47" s="812" t="s">
        <v>148</v>
      </c>
      <c r="C47" s="473"/>
      <c r="D47" s="736">
        <f>SUM(D44:D46)</f>
        <v>0</v>
      </c>
      <c r="E47" s="473"/>
      <c r="F47" s="736">
        <f>SUM(F44:F46)</f>
        <v>0</v>
      </c>
      <c r="G47" s="473"/>
      <c r="H47" s="709">
        <f>SUM(H44:H46)</f>
        <v>0</v>
      </c>
      <c r="I47" s="737">
        <f>SUM(I44:I46)</f>
        <v>0</v>
      </c>
      <c r="J47" s="711">
        <f>F47-I47</f>
        <v>0</v>
      </c>
      <c r="K47" s="473"/>
      <c r="L47" s="754"/>
      <c r="M47" s="728">
        <f>SUM(M44:M46)</f>
        <v>-6299064</v>
      </c>
      <c r="N47" s="135">
        <f>SUM(N44:N46)</f>
        <v>6299064</v>
      </c>
      <c r="O47" s="69"/>
      <c r="P47" s="69"/>
      <c r="Q47" s="81">
        <f>SUM(Q44:Q46)</f>
        <v>-6299064</v>
      </c>
      <c r="R47" s="135">
        <f>SUM(R44:R46)</f>
        <v>6299064</v>
      </c>
      <c r="S47" s="69"/>
      <c r="T47" s="69"/>
      <c r="U47" s="81">
        <f>SUM(U44:U46)</f>
        <v>-6299064</v>
      </c>
      <c r="V47" s="135">
        <f>SUM(V44:V46)</f>
        <v>6299064</v>
      </c>
      <c r="W47" s="69"/>
      <c r="X47" s="69"/>
      <c r="Y47" s="81">
        <f>SUM(Y44:Y46)</f>
        <v>-6299064</v>
      </c>
      <c r="Z47" s="135">
        <f>SUM(Z44:Z46)</f>
        <v>6299064</v>
      </c>
      <c r="AA47" s="69"/>
      <c r="AB47" s="69"/>
      <c r="AC47" s="71"/>
      <c r="AD47" s="70"/>
      <c r="AE47" s="128"/>
      <c r="AF47" s="128"/>
      <c r="AG47" s="128"/>
      <c r="AH47" s="128"/>
      <c r="AI47" s="128"/>
      <c r="AJ47" s="68"/>
      <c r="AK47" s="197"/>
      <c r="AL47" s="198"/>
      <c r="AM47" s="199"/>
      <c r="AN47" s="894" t="s">
        <v>148</v>
      </c>
      <c r="AO47" s="895"/>
      <c r="AP47" s="895"/>
      <c r="AQ47" s="895"/>
      <c r="AR47" s="644">
        <f>SUM(AR44:AR46)</f>
        <v>0</v>
      </c>
      <c r="AS47" s="473"/>
      <c r="AT47" s="658">
        <f>SUM(AT44:AT46)</f>
        <v>0</v>
      </c>
      <c r="AU47" s="473"/>
      <c r="AV47" s="658">
        <f>SUM(AV44:AV46)</f>
        <v>0</v>
      </c>
      <c r="AW47" s="473"/>
      <c r="AX47" s="658">
        <f>SUM(AX44:AX46)</f>
        <v>0</v>
      </c>
      <c r="AY47" s="473"/>
      <c r="AZ47" s="658">
        <f>SUM(AZ44:AZ46)</f>
        <v>0</v>
      </c>
      <c r="BA47" s="473"/>
      <c r="BB47" s="658">
        <f>SUM(BB44:BB46)</f>
        <v>0</v>
      </c>
      <c r="BC47" s="473"/>
      <c r="BD47" s="658">
        <f>SUM(BD44:BD46)</f>
        <v>0</v>
      </c>
      <c r="BE47" s="473"/>
      <c r="BF47" s="658">
        <f>SUM(BF44:BF46)</f>
        <v>0</v>
      </c>
      <c r="BG47" s="473"/>
      <c r="BH47" s="658">
        <f>SUM(BH44:BH46)</f>
        <v>0</v>
      </c>
      <c r="BI47" s="473"/>
      <c r="BJ47" s="658">
        <f>SUM(BJ44:BJ46)</f>
        <v>0</v>
      </c>
      <c r="BK47" s="473"/>
      <c r="BL47" s="658">
        <f>SUM(BL44:BL46)</f>
        <v>0</v>
      </c>
      <c r="BM47" s="473"/>
      <c r="BN47" s="652">
        <f>SUM(BN44:BN46)</f>
        <v>0</v>
      </c>
      <c r="BO47" s="652">
        <f>SUM(BO44:BO46)</f>
        <v>0</v>
      </c>
      <c r="BP47" s="653">
        <f>SUM(BP44:BP46)</f>
        <v>0</v>
      </c>
      <c r="BQ47" s="200"/>
      <c r="BR47" s="894" t="s">
        <v>148</v>
      </c>
      <c r="BS47" s="895"/>
      <c r="BT47" s="895"/>
      <c r="BU47" s="895"/>
      <c r="BV47" s="625">
        <f>SUM(BV44:BV46)</f>
        <v>0</v>
      </c>
      <c r="BW47" s="473"/>
      <c r="BX47" s="625">
        <f>SUM(BX44:BX46)</f>
        <v>0</v>
      </c>
      <c r="BY47" s="473"/>
      <c r="BZ47" s="625">
        <f>SUM(BZ44:BZ46)</f>
        <v>0</v>
      </c>
      <c r="CA47" s="473"/>
      <c r="CB47" s="625">
        <f>SUM(CB44:CB46)</f>
        <v>0</v>
      </c>
      <c r="CC47" s="473"/>
      <c r="CD47" s="625">
        <f>SUM(CD44:CD46)</f>
        <v>0</v>
      </c>
      <c r="CE47" s="473"/>
      <c r="CF47" s="625">
        <f>SUM(CF44:CF46)</f>
        <v>0</v>
      </c>
      <c r="CG47" s="473"/>
      <c r="CH47" s="625">
        <f>SUM(CH44:CH46)</f>
        <v>0</v>
      </c>
      <c r="CI47" s="473"/>
      <c r="CJ47" s="625">
        <f>SUM(CJ44:CJ46)</f>
        <v>0</v>
      </c>
      <c r="CK47" s="473"/>
      <c r="CL47" s="625">
        <f>SUM(CL44:CL46)</f>
        <v>0</v>
      </c>
      <c r="CM47" s="473"/>
      <c r="CN47" s="625">
        <f>SUM(CN44:CN46)</f>
        <v>0</v>
      </c>
      <c r="CO47" s="473"/>
      <c r="CP47" s="625">
        <f>SUM(CP44:CP46)</f>
        <v>0</v>
      </c>
      <c r="CQ47" s="473"/>
      <c r="CR47" s="630">
        <f>SUM(CR44:CR46)</f>
        <v>0</v>
      </c>
      <c r="CS47" s="630">
        <f>SUM(CS44:CS46)</f>
        <v>0</v>
      </c>
      <c r="CT47" s="631">
        <f>SUM(CT44:CT46)</f>
        <v>0</v>
      </c>
      <c r="CU47" s="200"/>
      <c r="CV47" s="894" t="s">
        <v>148</v>
      </c>
      <c r="CW47" s="895"/>
      <c r="CX47" s="895"/>
      <c r="CY47" s="895"/>
      <c r="CZ47" s="603">
        <f>SUM(CZ44:CZ46)</f>
        <v>0</v>
      </c>
      <c r="DA47" s="473"/>
      <c r="DB47" s="603">
        <f>SUM(DB44:DB46)</f>
        <v>0</v>
      </c>
      <c r="DC47" s="473"/>
      <c r="DD47" s="603">
        <f>SUM(DD44:DD46)</f>
        <v>0</v>
      </c>
      <c r="DE47" s="473"/>
      <c r="DF47" s="603">
        <f>SUM(DF44:DF46)</f>
        <v>0</v>
      </c>
      <c r="DG47" s="473"/>
      <c r="DH47" s="603">
        <f>SUM(DH44:DH46)</f>
        <v>0</v>
      </c>
      <c r="DI47" s="473"/>
      <c r="DJ47" s="603">
        <f>SUM(DJ44:DJ46)</f>
        <v>0</v>
      </c>
      <c r="DK47" s="473"/>
      <c r="DL47" s="603">
        <f>SUM(DL44:DL46)</f>
        <v>0</v>
      </c>
      <c r="DM47" s="473"/>
      <c r="DN47" s="603">
        <f>SUM(DN44:DN46)</f>
        <v>0</v>
      </c>
      <c r="DO47" s="473"/>
      <c r="DP47" s="603">
        <f>SUM(DP44:DP46)</f>
        <v>0</v>
      </c>
      <c r="DQ47" s="473"/>
      <c r="DR47" s="603">
        <f>SUM(DR44:DR46)</f>
        <v>0</v>
      </c>
      <c r="DS47" s="473"/>
      <c r="DT47" s="603">
        <f>SUM(DT44:DT46)</f>
        <v>0</v>
      </c>
      <c r="DU47" s="473"/>
      <c r="DV47" s="613">
        <f>SUM(DV44:DV46)</f>
        <v>0</v>
      </c>
      <c r="DW47" s="613">
        <f>SUM(DW44:DW46)</f>
        <v>0</v>
      </c>
      <c r="DX47" s="614">
        <f>SUM(DX44:DX46)</f>
        <v>0</v>
      </c>
      <c r="DY47" s="201"/>
      <c r="DZ47" s="894" t="s">
        <v>148</v>
      </c>
      <c r="EA47" s="895"/>
      <c r="EB47" s="895"/>
      <c r="EC47" s="895"/>
      <c r="ED47" s="582">
        <f>SUM(ED44:ED46)</f>
        <v>0</v>
      </c>
      <c r="EE47" s="473"/>
      <c r="EF47" s="582">
        <f>SUM(EF44:EF46)</f>
        <v>0</v>
      </c>
      <c r="EG47" s="473"/>
      <c r="EH47" s="582">
        <f>SUM(EH44:EH46)</f>
        <v>0</v>
      </c>
      <c r="EI47" s="473"/>
      <c r="EJ47" s="582">
        <f>SUM(EJ44:EJ46)</f>
        <v>0</v>
      </c>
      <c r="EK47" s="473"/>
      <c r="EL47" s="582">
        <f>SUM(EL44:EL46)</f>
        <v>0</v>
      </c>
      <c r="EM47" s="473"/>
      <c r="EN47" s="582">
        <f>SUM(EN44:EN46)</f>
        <v>0</v>
      </c>
      <c r="EO47" s="473"/>
      <c r="EP47" s="582">
        <f>SUM(EP44:EP46)</f>
        <v>0</v>
      </c>
      <c r="EQ47" s="473"/>
      <c r="ER47" s="582">
        <f>SUM(ER44:ER46)</f>
        <v>0</v>
      </c>
      <c r="ES47" s="473"/>
      <c r="ET47" s="582">
        <f>SUM(ET44:ET46)</f>
        <v>0</v>
      </c>
      <c r="EU47" s="473"/>
      <c r="EV47" s="582">
        <f>SUM(EV44:EV46)</f>
        <v>0</v>
      </c>
      <c r="EW47" s="473"/>
      <c r="EX47" s="582">
        <f>SUM(EX44:EX46)</f>
        <v>0</v>
      </c>
      <c r="EY47" s="473"/>
      <c r="EZ47" s="591">
        <f>SUM(EZ44:EZ46)</f>
        <v>0</v>
      </c>
      <c r="FA47" s="591">
        <f>SUM(FA44:FA46)</f>
        <v>0</v>
      </c>
      <c r="FB47" s="592">
        <f>SUM(FB44:FB46)</f>
        <v>0</v>
      </c>
      <c r="FC47" s="200"/>
      <c r="FD47" s="894" t="s">
        <v>149</v>
      </c>
      <c r="FE47" s="895"/>
      <c r="FF47" s="895"/>
      <c r="FG47" s="895"/>
      <c r="FH47" s="563">
        <f>SUM(FH44:FH46)</f>
        <v>0</v>
      </c>
      <c r="FI47" s="473"/>
      <c r="FJ47" s="563">
        <f>SUM(FJ44:FJ46)</f>
        <v>0</v>
      </c>
      <c r="FK47" s="473"/>
      <c r="FL47" s="563">
        <f>SUM(FL44:FL46)</f>
        <v>0</v>
      </c>
      <c r="FM47" s="473"/>
      <c r="FN47" s="563">
        <f>SUM(FN44:FN46)</f>
        <v>0</v>
      </c>
      <c r="FO47" s="473"/>
      <c r="FP47" s="563">
        <f>SUM(FP44:FP46)</f>
        <v>0</v>
      </c>
      <c r="FQ47" s="473"/>
      <c r="FR47" s="563">
        <f>SUM(FR44:FR46)</f>
        <v>0</v>
      </c>
      <c r="FS47" s="473"/>
      <c r="FT47" s="563">
        <f>SUM(FT44:FT46)</f>
        <v>0</v>
      </c>
      <c r="FU47" s="473"/>
      <c r="FV47" s="563">
        <f>SUM(FV44:FV46)</f>
        <v>0</v>
      </c>
      <c r="FW47" s="473"/>
      <c r="FX47" s="563">
        <f>SUM(FX44:FX46)</f>
        <v>0</v>
      </c>
      <c r="FY47" s="473"/>
      <c r="FZ47" s="563">
        <f>SUM(FZ44:FZ46)</f>
        <v>0</v>
      </c>
      <c r="GA47" s="473"/>
      <c r="GB47" s="563">
        <f>SUM(GB44:GB46)</f>
        <v>0</v>
      </c>
      <c r="GC47" s="473"/>
      <c r="GD47" s="568">
        <f>SUM(GD44:GD46)</f>
        <v>0</v>
      </c>
      <c r="GE47" s="568">
        <f>SUM(GE44:GE46)</f>
        <v>0</v>
      </c>
      <c r="GF47" s="569">
        <f>SUM(GF44:GF46)</f>
        <v>0</v>
      </c>
      <c r="GG47" s="74"/>
      <c r="GH47" s="904" t="s">
        <v>20</v>
      </c>
      <c r="GI47" s="905"/>
      <c r="GJ47" s="905"/>
      <c r="GK47" s="905"/>
      <c r="GL47" s="544">
        <f>SUM(GL44:GL46)</f>
        <v>0</v>
      </c>
      <c r="GM47" s="473"/>
      <c r="GN47" s="544">
        <f>SUM(GN44:GN46)</f>
        <v>0</v>
      </c>
      <c r="GO47" s="473"/>
      <c r="GP47" s="544">
        <f>SUM(GP44:GP46)</f>
        <v>0</v>
      </c>
      <c r="GQ47" s="473"/>
      <c r="GR47" s="544">
        <f>SUM(GR44:GR46)</f>
        <v>0</v>
      </c>
      <c r="GS47" s="473"/>
      <c r="GT47" s="544">
        <f>SUM(GT44:GT46)</f>
        <v>0</v>
      </c>
      <c r="GU47" s="473"/>
      <c r="GV47" s="544">
        <f>SUM(GV44:GV46)</f>
        <v>0</v>
      </c>
      <c r="GW47" s="473"/>
      <c r="GX47" s="544">
        <f>SUM(GX44:GX46)</f>
        <v>0</v>
      </c>
      <c r="GY47" s="473"/>
      <c r="GZ47" s="544">
        <f>SUM(GZ44:GZ46)</f>
        <v>0</v>
      </c>
      <c r="HA47" s="473"/>
      <c r="HB47" s="544">
        <f>SUM(HB44:HB46)</f>
        <v>0</v>
      </c>
      <c r="HC47" s="473"/>
      <c r="HD47" s="544">
        <f>SUM(HD44:HD46)</f>
        <v>0</v>
      </c>
      <c r="HE47" s="473"/>
      <c r="HF47" s="544">
        <f>SUM(HF44:HF46)</f>
        <v>0</v>
      </c>
      <c r="HG47" s="473"/>
      <c r="HH47" s="554">
        <f>SUM(HH44:HH46)</f>
        <v>0</v>
      </c>
      <c r="HI47" s="554">
        <f>SUM(HI44:HI46)</f>
        <v>0</v>
      </c>
      <c r="HJ47" s="556">
        <f>SUM(HJ44:HJ46)</f>
        <v>0</v>
      </c>
      <c r="HK47" s="201"/>
      <c r="HL47" s="904" t="s">
        <v>20</v>
      </c>
      <c r="HM47" s="905"/>
      <c r="HN47" s="905"/>
      <c r="HO47" s="905"/>
      <c r="HP47" s="529">
        <f>SUM(HP44:HP46)</f>
        <v>0</v>
      </c>
      <c r="HQ47" s="473"/>
      <c r="HR47" s="529">
        <f>SUM(HR44:HR46)</f>
        <v>0</v>
      </c>
      <c r="HS47" s="473"/>
      <c r="HT47" s="529">
        <f>SUM(HT44:HT46)</f>
        <v>0</v>
      </c>
      <c r="HU47" s="473"/>
      <c r="HV47" s="529">
        <f>SUM(HV44:HV46)</f>
        <v>0</v>
      </c>
      <c r="HW47" s="473"/>
      <c r="HX47" s="529">
        <f>SUM(HX44:HX46)</f>
        <v>0</v>
      </c>
      <c r="HY47" s="473"/>
      <c r="HZ47" s="529">
        <f>SUM(HZ44:HZ46)</f>
        <v>0</v>
      </c>
      <c r="IA47" s="473"/>
      <c r="IB47" s="529">
        <f>SUM(IB44:IB46)</f>
        <v>0</v>
      </c>
      <c r="IC47" s="473"/>
      <c r="ID47" s="529">
        <f>SUM(ID44:ID46)</f>
        <v>0</v>
      </c>
      <c r="IE47" s="473"/>
      <c r="IF47" s="529">
        <f>SUM(IF44:IF46)</f>
        <v>0</v>
      </c>
      <c r="IG47" s="473"/>
      <c r="IH47" s="529">
        <f>SUM(IH44:IH46)</f>
        <v>0</v>
      </c>
      <c r="II47" s="473"/>
      <c r="IJ47" s="529">
        <f>SUM(IJ44:IJ46)</f>
        <v>0</v>
      </c>
      <c r="IK47" s="473"/>
      <c r="IL47" s="534">
        <f>SUM(IL44:IL46)</f>
        <v>0</v>
      </c>
      <c r="IM47" s="534">
        <f>SUM(IM44:IM46)</f>
        <v>0</v>
      </c>
      <c r="IN47" s="535">
        <f>SUM(IN44:IN46)</f>
        <v>0</v>
      </c>
      <c r="IO47" s="201"/>
      <c r="IP47" s="904" t="s">
        <v>20</v>
      </c>
      <c r="IQ47" s="905"/>
      <c r="IR47" s="905"/>
      <c r="IS47" s="905"/>
      <c r="IT47" s="504">
        <f>SUM(IT44:IT46)</f>
        <v>0</v>
      </c>
      <c r="IU47" s="473"/>
      <c r="IV47" s="504">
        <f>SUM(IV44:IV46)</f>
        <v>0</v>
      </c>
      <c r="IW47" s="473"/>
      <c r="IX47" s="504">
        <f>SUM(IX44:IX46)</f>
        <v>0</v>
      </c>
      <c r="IY47" s="473"/>
      <c r="IZ47" s="504">
        <f>SUM(IZ44:IZ46)</f>
        <v>0</v>
      </c>
      <c r="JA47" s="473"/>
      <c r="JB47" s="504">
        <f>SUM(JB44:JB46)</f>
        <v>0</v>
      </c>
      <c r="JC47" s="473"/>
      <c r="JD47" s="504">
        <f>SUM(JD44:JD46)</f>
        <v>0</v>
      </c>
      <c r="JE47" s="473"/>
      <c r="JF47" s="504">
        <f>SUM(JF44:JF46)</f>
        <v>0</v>
      </c>
      <c r="JG47" s="473"/>
      <c r="JH47" s="504">
        <f>SUM(JH44:JH46)</f>
        <v>0</v>
      </c>
      <c r="JI47" s="473"/>
      <c r="JJ47" s="504">
        <f>SUM(JJ44:JJ46)</f>
        <v>0</v>
      </c>
      <c r="JK47" s="473"/>
      <c r="JL47" s="504">
        <f>SUM(JL44:JL46)</f>
        <v>0</v>
      </c>
      <c r="JM47" s="473"/>
      <c r="JN47" s="504">
        <f>SUM(JN44:JN46)</f>
        <v>0</v>
      </c>
      <c r="JO47" s="473"/>
      <c r="JP47" s="508">
        <f>SUM(JP44:JP46)</f>
        <v>0</v>
      </c>
      <c r="JQ47" s="509">
        <f>SUM(JQ44:JQ46)</f>
        <v>0</v>
      </c>
      <c r="JR47" s="407">
        <f>SUM(JR44:JR46)</f>
        <v>0</v>
      </c>
      <c r="JS47" s="201"/>
      <c r="JT47" s="894" t="s">
        <v>149</v>
      </c>
      <c r="JU47" s="895"/>
      <c r="JV47" s="895"/>
      <c r="JW47" s="895"/>
      <c r="JX47" s="482">
        <f>SUM(JX44:JX46)</f>
        <v>0</v>
      </c>
      <c r="JY47" s="492">
        <v>0</v>
      </c>
      <c r="JZ47" s="485">
        <f>SUM(JZ44:JZ46)</f>
        <v>0</v>
      </c>
      <c r="KA47" s="485"/>
      <c r="KB47" s="485">
        <f>SUM(KB44:KB46)</f>
        <v>0</v>
      </c>
      <c r="KC47" s="485"/>
      <c r="KD47" s="485">
        <f>SUM(KD44:KD46)</f>
        <v>0</v>
      </c>
      <c r="KE47" s="485"/>
      <c r="KF47" s="485">
        <f>SUM(KF44:KF46)</f>
        <v>0</v>
      </c>
      <c r="KG47" s="485"/>
      <c r="KH47" s="485">
        <f>SUM(KH44:KH46)</f>
        <v>0</v>
      </c>
      <c r="KI47" s="485"/>
      <c r="KJ47" s="485">
        <f>SUM(KJ44:KJ46)</f>
        <v>0</v>
      </c>
      <c r="KK47" s="485"/>
      <c r="KL47" s="485">
        <f>SUM(KL44:KL46)</f>
        <v>0</v>
      </c>
      <c r="KM47" s="485"/>
      <c r="KN47" s="485">
        <f>SUM(KN44:KN46)</f>
        <v>0</v>
      </c>
      <c r="KO47" s="485"/>
      <c r="KP47" s="485">
        <f>SUM(KP44:KP46)</f>
        <v>0</v>
      </c>
      <c r="KQ47" s="485"/>
      <c r="KR47" s="485">
        <f>SUM(KR44:KR46)</f>
        <v>0</v>
      </c>
      <c r="KS47" s="485"/>
      <c r="KT47" s="486">
        <f>SUM(KT44:KT46)</f>
        <v>0</v>
      </c>
      <c r="KU47" s="487">
        <f>SUM(KU44:KU46)</f>
        <v>0</v>
      </c>
      <c r="KV47" s="371">
        <f>SUM(KV44:KV46)</f>
        <v>0</v>
      </c>
      <c r="KW47" s="200"/>
      <c r="KX47" s="453">
        <f>SUM(KX44:KX46)</f>
        <v>0</v>
      </c>
      <c r="KY47" s="759">
        <f>SUM(KY44:KY46)</f>
        <v>0</v>
      </c>
      <c r="KZ47" s="441">
        <f>SUM(KX47:KY47)</f>
        <v>0</v>
      </c>
      <c r="LA47" s="443"/>
      <c r="LB47" s="453">
        <f>SUM(LB44:LB46)</f>
        <v>0</v>
      </c>
      <c r="LC47" s="446">
        <f>SUM(LC44:LC46)</f>
        <v>0</v>
      </c>
      <c r="LD47" s="766">
        <f>SUM(LD44:LD46)</f>
        <v>0</v>
      </c>
      <c r="LE47" s="441">
        <f>SUM(LE44:LE46)</f>
        <v>0</v>
      </c>
      <c r="LF47" s="202"/>
      <c r="LG47" s="441">
        <f>I47</f>
        <v>0</v>
      </c>
      <c r="LH47" s="441">
        <f t="shared" si="52"/>
        <v>0</v>
      </c>
    </row>
    <row r="48" spans="1:323" s="127" customFormat="1" ht="23" customHeight="1" thickBot="1" x14ac:dyDescent="0.25">
      <c r="A48" s="68"/>
      <c r="B48" s="813"/>
      <c r="C48" s="473"/>
      <c r="D48" s="473"/>
      <c r="E48" s="473"/>
      <c r="F48" s="473"/>
      <c r="G48" s="473"/>
      <c r="H48" s="473"/>
      <c r="I48" s="473"/>
      <c r="J48" s="473"/>
      <c r="K48" s="473"/>
      <c r="L48" s="754"/>
      <c r="M48" s="65"/>
      <c r="N48" s="65"/>
      <c r="O48" s="73"/>
      <c r="P48" s="73"/>
      <c r="Q48" s="72"/>
      <c r="R48" s="65"/>
      <c r="S48" s="73"/>
      <c r="T48" s="73"/>
      <c r="U48" s="72"/>
      <c r="V48" s="65"/>
      <c r="W48" s="73"/>
      <c r="X48" s="73"/>
      <c r="Y48" s="72"/>
      <c r="Z48" s="65"/>
      <c r="AA48" s="73"/>
      <c r="AB48" s="73"/>
      <c r="AC48" s="75"/>
      <c r="AD48" s="34"/>
      <c r="AE48" s="128"/>
      <c r="AF48" s="128"/>
      <c r="AG48" s="128"/>
      <c r="AH48" s="128"/>
      <c r="AI48" s="128"/>
      <c r="AJ48" s="35"/>
      <c r="AK48" s="68"/>
      <c r="AL48" s="35"/>
      <c r="AM48" s="36"/>
      <c r="AN48" s="892" t="s">
        <v>12</v>
      </c>
      <c r="AO48" s="893"/>
      <c r="AP48" s="893"/>
      <c r="AQ48" s="893"/>
      <c r="AR48" s="656">
        <f>AS44</f>
        <v>0</v>
      </c>
      <c r="AS48" s="473"/>
      <c r="AT48" s="473"/>
      <c r="AU48" s="473"/>
      <c r="AV48" s="473"/>
      <c r="AW48" s="473"/>
      <c r="AX48" s="473"/>
      <c r="AY48" s="473"/>
      <c r="AZ48" s="473"/>
      <c r="BA48" s="473"/>
      <c r="BB48" s="473"/>
      <c r="BC48" s="473"/>
      <c r="BD48" s="473"/>
      <c r="BE48" s="473"/>
      <c r="BF48" s="473"/>
      <c r="BG48" s="473"/>
      <c r="BH48" s="473"/>
      <c r="BI48" s="473"/>
      <c r="BJ48" s="473"/>
      <c r="BK48" s="473"/>
      <c r="BL48" s="473"/>
      <c r="BM48" s="473"/>
      <c r="BN48" s="645">
        <f>AN44</f>
        <v>0</v>
      </c>
      <c r="BO48" s="645">
        <f>SUM(BP48-BN48)</f>
        <v>0</v>
      </c>
      <c r="BP48" s="754"/>
      <c r="BQ48" s="203"/>
      <c r="BR48" s="892" t="s">
        <v>12</v>
      </c>
      <c r="BS48" s="893"/>
      <c r="BT48" s="893"/>
      <c r="BU48" s="893"/>
      <c r="BV48" s="637">
        <f>BW44</f>
        <v>0</v>
      </c>
      <c r="BW48" s="473"/>
      <c r="BX48" s="473"/>
      <c r="BY48" s="473"/>
      <c r="BZ48" s="473"/>
      <c r="CA48" s="473"/>
      <c r="CB48" s="473"/>
      <c r="CC48" s="473"/>
      <c r="CD48" s="473"/>
      <c r="CE48" s="473"/>
      <c r="CF48" s="473"/>
      <c r="CG48" s="473"/>
      <c r="CH48" s="473"/>
      <c r="CI48" s="473"/>
      <c r="CJ48" s="473"/>
      <c r="CK48" s="473"/>
      <c r="CL48" s="473"/>
      <c r="CM48" s="473"/>
      <c r="CN48" s="473"/>
      <c r="CO48" s="473"/>
      <c r="CP48" s="473"/>
      <c r="CQ48" s="473"/>
      <c r="CR48" s="626">
        <f>BR44</f>
        <v>0</v>
      </c>
      <c r="CS48" s="626">
        <f>SUM(CT48-CR48)</f>
        <v>0</v>
      </c>
      <c r="CT48" s="754"/>
      <c r="CU48" s="203"/>
      <c r="CV48" s="892" t="s">
        <v>12</v>
      </c>
      <c r="CW48" s="893"/>
      <c r="CX48" s="893"/>
      <c r="CY48" s="893"/>
      <c r="CZ48" s="607">
        <f>DA44</f>
        <v>0</v>
      </c>
      <c r="DA48" s="473"/>
      <c r="DB48" s="473"/>
      <c r="DC48" s="473"/>
      <c r="DD48" s="473"/>
      <c r="DE48" s="473"/>
      <c r="DF48" s="473"/>
      <c r="DG48" s="473"/>
      <c r="DH48" s="473"/>
      <c r="DI48" s="473"/>
      <c r="DJ48" s="473"/>
      <c r="DK48" s="473"/>
      <c r="DL48" s="473"/>
      <c r="DM48" s="473"/>
      <c r="DN48" s="473"/>
      <c r="DO48" s="473"/>
      <c r="DP48" s="473"/>
      <c r="DQ48" s="473"/>
      <c r="DR48" s="473"/>
      <c r="DS48" s="473"/>
      <c r="DT48" s="473"/>
      <c r="DU48" s="473"/>
      <c r="DV48" s="604">
        <f>CV44</f>
        <v>0</v>
      </c>
      <c r="DW48" s="604">
        <f>SUM(DX48-DV48)</f>
        <v>0</v>
      </c>
      <c r="DX48" s="754"/>
      <c r="DY48" s="46"/>
      <c r="DZ48" s="892" t="s">
        <v>12</v>
      </c>
      <c r="EA48" s="893"/>
      <c r="EB48" s="893"/>
      <c r="EC48" s="893"/>
      <c r="ED48" s="586"/>
      <c r="EE48" s="473"/>
      <c r="EF48" s="473"/>
      <c r="EG48" s="473"/>
      <c r="EH48" s="473"/>
      <c r="EI48" s="473"/>
      <c r="EJ48" s="473"/>
      <c r="EK48" s="473"/>
      <c r="EL48" s="473"/>
      <c r="EM48" s="473"/>
      <c r="EN48" s="473"/>
      <c r="EO48" s="473"/>
      <c r="EP48" s="473"/>
      <c r="EQ48" s="473"/>
      <c r="ER48" s="473"/>
      <c r="ES48" s="473"/>
      <c r="ET48" s="473"/>
      <c r="EU48" s="473"/>
      <c r="EV48" s="473"/>
      <c r="EW48" s="473"/>
      <c r="EX48" s="473"/>
      <c r="EY48" s="473"/>
      <c r="EZ48" s="583">
        <f>DZ44</f>
        <v>0</v>
      </c>
      <c r="FA48" s="583">
        <f>SUM(FB48-EZ48)</f>
        <v>0</v>
      </c>
      <c r="FB48" s="754"/>
      <c r="FC48" s="203"/>
      <c r="FD48" s="892" t="s">
        <v>12</v>
      </c>
      <c r="FE48" s="893"/>
      <c r="FF48" s="893"/>
      <c r="FG48" s="893"/>
      <c r="FH48" s="574">
        <f>FI44</f>
        <v>0</v>
      </c>
      <c r="FI48" s="473"/>
      <c r="FJ48" s="473"/>
      <c r="FK48" s="473"/>
      <c r="FL48" s="473"/>
      <c r="FM48" s="473"/>
      <c r="FN48" s="473"/>
      <c r="FO48" s="473"/>
      <c r="FP48" s="473"/>
      <c r="FQ48" s="473"/>
      <c r="FR48" s="473"/>
      <c r="FS48" s="473"/>
      <c r="FT48" s="473"/>
      <c r="FU48" s="473"/>
      <c r="FV48" s="473"/>
      <c r="FW48" s="473"/>
      <c r="FX48" s="473"/>
      <c r="FY48" s="473"/>
      <c r="FZ48" s="473"/>
      <c r="GA48" s="473"/>
      <c r="GB48" s="473"/>
      <c r="GC48" s="473"/>
      <c r="GD48" s="562">
        <f>FD44</f>
        <v>0</v>
      </c>
      <c r="GE48" s="564">
        <f>SUM(GF48-GD48)</f>
        <v>0</v>
      </c>
      <c r="GF48" s="754"/>
      <c r="GG48" s="74"/>
      <c r="GH48" s="906" t="s">
        <v>12</v>
      </c>
      <c r="GI48" s="907"/>
      <c r="GJ48" s="907"/>
      <c r="GK48" s="907"/>
      <c r="GL48" s="553">
        <f>GM44</f>
        <v>0</v>
      </c>
      <c r="GM48" s="473"/>
      <c r="GN48" s="473"/>
      <c r="GO48" s="473"/>
      <c r="GP48" s="473"/>
      <c r="GQ48" s="473"/>
      <c r="GR48" s="473"/>
      <c r="GS48" s="473"/>
      <c r="GT48" s="473"/>
      <c r="GU48" s="473"/>
      <c r="GV48" s="473"/>
      <c r="GW48" s="473"/>
      <c r="GX48" s="473"/>
      <c r="GY48" s="473"/>
      <c r="GZ48" s="473"/>
      <c r="HA48" s="473"/>
      <c r="HB48" s="473"/>
      <c r="HC48" s="473"/>
      <c r="HD48" s="473"/>
      <c r="HE48" s="473"/>
      <c r="HF48" s="473"/>
      <c r="HG48" s="473"/>
      <c r="HH48" s="545">
        <f>GH44</f>
        <v>0</v>
      </c>
      <c r="HI48" s="545">
        <f>SUM(HJ48-HH48)</f>
        <v>0</v>
      </c>
      <c r="HJ48" s="754"/>
      <c r="HK48" s="46"/>
      <c r="HL48" s="906" t="s">
        <v>12</v>
      </c>
      <c r="HM48" s="907"/>
      <c r="HN48" s="907"/>
      <c r="HO48" s="907"/>
      <c r="HP48" s="536">
        <f>HQ44</f>
        <v>0</v>
      </c>
      <c r="HQ48" s="473"/>
      <c r="HR48" s="473"/>
      <c r="HS48" s="473"/>
      <c r="HT48" s="473"/>
      <c r="HU48" s="473"/>
      <c r="HV48" s="473"/>
      <c r="HW48" s="473"/>
      <c r="HX48" s="473"/>
      <c r="HY48" s="473"/>
      <c r="HZ48" s="473"/>
      <c r="IA48" s="473"/>
      <c r="IB48" s="473"/>
      <c r="IC48" s="473"/>
      <c r="ID48" s="473"/>
      <c r="IE48" s="473"/>
      <c r="IF48" s="473"/>
      <c r="IG48" s="473"/>
      <c r="IH48" s="473"/>
      <c r="II48" s="473"/>
      <c r="IJ48" s="473"/>
      <c r="IK48" s="473"/>
      <c r="IL48" s="530">
        <f>HL44</f>
        <v>0</v>
      </c>
      <c r="IM48" s="530">
        <f>SUM(IN48-IL48)</f>
        <v>0</v>
      </c>
      <c r="IN48" s="754"/>
      <c r="IO48" s="46"/>
      <c r="IP48" s="906" t="s">
        <v>12</v>
      </c>
      <c r="IQ48" s="907"/>
      <c r="IR48" s="907"/>
      <c r="IS48" s="907"/>
      <c r="IT48" s="526">
        <f>IU44</f>
        <v>0</v>
      </c>
      <c r="IU48" s="473"/>
      <c r="IV48" s="473"/>
      <c r="IW48" s="473"/>
      <c r="IX48" s="473"/>
      <c r="IY48" s="473"/>
      <c r="IZ48" s="473"/>
      <c r="JA48" s="473"/>
      <c r="JB48" s="473"/>
      <c r="JC48" s="473"/>
      <c r="JD48" s="473"/>
      <c r="JE48" s="473"/>
      <c r="JF48" s="473"/>
      <c r="JG48" s="473"/>
      <c r="JH48" s="473"/>
      <c r="JI48" s="473"/>
      <c r="JJ48" s="473"/>
      <c r="JK48" s="473"/>
      <c r="JL48" s="473"/>
      <c r="JM48" s="473"/>
      <c r="JN48" s="473"/>
      <c r="JO48" s="473"/>
      <c r="JP48" s="510">
        <f>IP44</f>
        <v>0</v>
      </c>
      <c r="JQ48" s="510">
        <f>SUM(JR48-JP48)</f>
        <v>0</v>
      </c>
      <c r="JR48" s="754"/>
      <c r="JS48" s="46"/>
      <c r="JT48" s="892" t="s">
        <v>12</v>
      </c>
      <c r="JU48" s="893"/>
      <c r="JV48" s="893"/>
      <c r="JW48" s="893"/>
      <c r="JX48" s="488">
        <v>0</v>
      </c>
      <c r="JY48" s="492">
        <v>0</v>
      </c>
      <c r="JZ48" s="489"/>
      <c r="KA48" s="489"/>
      <c r="KB48" s="489"/>
      <c r="KC48" s="489"/>
      <c r="KD48" s="489"/>
      <c r="KE48" s="489"/>
      <c r="KF48" s="489"/>
      <c r="KG48" s="489"/>
      <c r="KH48" s="489"/>
      <c r="KI48" s="489"/>
      <c r="KJ48" s="489"/>
      <c r="KK48" s="489"/>
      <c r="KL48" s="489"/>
      <c r="KM48" s="489"/>
      <c r="KN48" s="489"/>
      <c r="KO48" s="489"/>
      <c r="KP48" s="489"/>
      <c r="KQ48" s="489"/>
      <c r="KR48" s="489"/>
      <c r="KS48" s="489"/>
      <c r="KT48" s="488">
        <v>0</v>
      </c>
      <c r="KU48" s="490">
        <v>0</v>
      </c>
      <c r="KV48" s="372">
        <v>0</v>
      </c>
      <c r="KW48" s="203"/>
      <c r="KX48" s="454">
        <f>BN48+CR48+DV48+EZ48+GD48+HH48+IL48+JP48</f>
        <v>0</v>
      </c>
      <c r="KY48" s="762">
        <f>SUM(G44-KX48)</f>
        <v>0</v>
      </c>
      <c r="KZ48" s="496">
        <f t="shared" si="50"/>
        <v>0</v>
      </c>
      <c r="LA48" s="443"/>
      <c r="LB48" s="454">
        <f>BN48+CR48+DV48+EZ48+GD48+HH48+IL48+JP48</f>
        <v>0</v>
      </c>
      <c r="LC48" s="447">
        <f>BO48+CS48+DW48+FA48+GE48+HI48+IM48+JQ48+KU48</f>
        <v>0</v>
      </c>
      <c r="LD48" s="492">
        <v>0</v>
      </c>
      <c r="LE48" s="459">
        <f>K44</f>
        <v>0</v>
      </c>
      <c r="LH48" s="382"/>
    </row>
    <row r="49" spans="1:320" s="127" customFormat="1" ht="23" customHeight="1" thickBot="1" x14ac:dyDescent="0.25">
      <c r="A49" s="129"/>
      <c r="B49" s="814" t="s">
        <v>70</v>
      </c>
      <c r="C49" s="473"/>
      <c r="D49" s="738" t="e">
        <f>-D50/D47</f>
        <v>#DIV/0!</v>
      </c>
      <c r="E49" s="473"/>
      <c r="F49" s="739" t="e">
        <f>-F50/F47</f>
        <v>#DIV/0!</v>
      </c>
      <c r="G49" s="473"/>
      <c r="H49" s="740" t="str">
        <f>IF(H47=0,"",-H50/H47)</f>
        <v/>
      </c>
      <c r="I49" s="741"/>
      <c r="J49" s="473"/>
      <c r="K49" s="473"/>
      <c r="L49" s="754"/>
      <c r="M49" s="729"/>
      <c r="N49" s="137"/>
      <c r="O49" s="69"/>
      <c r="P49" s="69"/>
      <c r="Q49" s="136"/>
      <c r="R49" s="137"/>
      <c r="S49" s="69"/>
      <c r="T49" s="69"/>
      <c r="U49" s="136"/>
      <c r="V49" s="137"/>
      <c r="W49" s="69"/>
      <c r="X49" s="69"/>
      <c r="Y49" s="136"/>
      <c r="Z49" s="137"/>
      <c r="AA49" s="69"/>
      <c r="AB49" s="69"/>
      <c r="AC49" s="71"/>
      <c r="AD49" s="33"/>
      <c r="AE49" s="128"/>
      <c r="AF49" s="128"/>
      <c r="AG49" s="128"/>
      <c r="AH49" s="128"/>
      <c r="AI49" s="128"/>
      <c r="AJ49" s="35"/>
      <c r="AK49" s="41"/>
      <c r="AL49" s="35"/>
      <c r="AM49" s="36"/>
      <c r="AN49" s="890" t="s">
        <v>67</v>
      </c>
      <c r="AO49" s="891"/>
      <c r="AP49" s="891"/>
      <c r="AQ49" s="891"/>
      <c r="AR49" s="511"/>
      <c r="AS49" s="473"/>
      <c r="AT49" s="596"/>
      <c r="AU49" s="473"/>
      <c r="AV49" s="596"/>
      <c r="AW49" s="473"/>
      <c r="AX49" s="596"/>
      <c r="AY49" s="473"/>
      <c r="AZ49" s="596"/>
      <c r="BA49" s="473"/>
      <c r="BB49" s="596"/>
      <c r="BC49" s="473"/>
      <c r="BD49" s="596"/>
      <c r="BE49" s="473"/>
      <c r="BF49" s="596"/>
      <c r="BG49" s="473"/>
      <c r="BH49" s="596"/>
      <c r="BI49" s="473"/>
      <c r="BJ49" s="596"/>
      <c r="BK49" s="473"/>
      <c r="BL49" s="596"/>
      <c r="BM49" s="473"/>
      <c r="BN49" s="511">
        <v>0</v>
      </c>
      <c r="BO49" s="511">
        <v>0</v>
      </c>
      <c r="BP49" s="499">
        <v>0</v>
      </c>
      <c r="BQ49" s="37"/>
      <c r="BR49" s="890" t="s">
        <v>67</v>
      </c>
      <c r="BS49" s="891"/>
      <c r="BT49" s="891"/>
      <c r="BU49" s="891"/>
      <c r="BV49" s="511">
        <v>0</v>
      </c>
      <c r="BW49" s="473"/>
      <c r="BX49" s="596"/>
      <c r="BY49" s="473"/>
      <c r="BZ49" s="596"/>
      <c r="CA49" s="473"/>
      <c r="CB49" s="596"/>
      <c r="CC49" s="473"/>
      <c r="CD49" s="596"/>
      <c r="CE49" s="473"/>
      <c r="CF49" s="596"/>
      <c r="CG49" s="473"/>
      <c r="CH49" s="596"/>
      <c r="CI49" s="473"/>
      <c r="CJ49" s="596"/>
      <c r="CK49" s="473"/>
      <c r="CL49" s="596"/>
      <c r="CM49" s="473"/>
      <c r="CN49" s="596"/>
      <c r="CO49" s="473"/>
      <c r="CP49" s="596"/>
      <c r="CQ49" s="473"/>
      <c r="CR49" s="511">
        <v>0</v>
      </c>
      <c r="CS49" s="511">
        <v>0</v>
      </c>
      <c r="CT49" s="499">
        <v>0</v>
      </c>
      <c r="CU49" s="37"/>
      <c r="CV49" s="890" t="s">
        <v>67</v>
      </c>
      <c r="CW49" s="891"/>
      <c r="CX49" s="891"/>
      <c r="CY49" s="891"/>
      <c r="CZ49" s="511">
        <v>0</v>
      </c>
      <c r="DA49" s="473"/>
      <c r="DB49" s="596"/>
      <c r="DC49" s="473"/>
      <c r="DD49" s="596"/>
      <c r="DE49" s="473"/>
      <c r="DF49" s="596"/>
      <c r="DG49" s="473"/>
      <c r="DH49" s="596"/>
      <c r="DI49" s="473"/>
      <c r="DJ49" s="596"/>
      <c r="DK49" s="473"/>
      <c r="DL49" s="596"/>
      <c r="DM49" s="473"/>
      <c r="DN49" s="596"/>
      <c r="DO49" s="473"/>
      <c r="DP49" s="596"/>
      <c r="DQ49" s="473"/>
      <c r="DR49" s="596"/>
      <c r="DS49" s="473"/>
      <c r="DT49" s="596"/>
      <c r="DU49" s="473"/>
      <c r="DV49" s="511">
        <v>0</v>
      </c>
      <c r="DW49" s="511">
        <v>0</v>
      </c>
      <c r="DX49" s="499">
        <v>0</v>
      </c>
      <c r="DY49" s="37"/>
      <c r="DZ49" s="890" t="s">
        <v>67</v>
      </c>
      <c r="EA49" s="891"/>
      <c r="EB49" s="891"/>
      <c r="EC49" s="891"/>
      <c r="ED49" s="511">
        <v>0</v>
      </c>
      <c r="EE49" s="473"/>
      <c r="EF49" s="596">
        <v>0</v>
      </c>
      <c r="EG49" s="473"/>
      <c r="EH49" s="596">
        <v>0</v>
      </c>
      <c r="EI49" s="473"/>
      <c r="EJ49" s="596">
        <v>0</v>
      </c>
      <c r="EK49" s="473"/>
      <c r="EL49" s="596">
        <v>0</v>
      </c>
      <c r="EM49" s="473"/>
      <c r="EN49" s="596">
        <v>0</v>
      </c>
      <c r="EO49" s="473"/>
      <c r="EP49" s="596">
        <v>0</v>
      </c>
      <c r="EQ49" s="473"/>
      <c r="ER49" s="596">
        <v>0</v>
      </c>
      <c r="ES49" s="473"/>
      <c r="ET49" s="596">
        <v>0</v>
      </c>
      <c r="EU49" s="473"/>
      <c r="EV49" s="596">
        <v>0</v>
      </c>
      <c r="EW49" s="473"/>
      <c r="EX49" s="596">
        <v>0</v>
      </c>
      <c r="EY49" s="473"/>
      <c r="EZ49" s="511">
        <v>0</v>
      </c>
      <c r="FA49" s="511">
        <v>0</v>
      </c>
      <c r="FB49" s="499">
        <v>0</v>
      </c>
      <c r="FC49" s="47"/>
      <c r="FD49" s="890" t="s">
        <v>67</v>
      </c>
      <c r="FE49" s="891"/>
      <c r="FF49" s="891"/>
      <c r="FG49" s="891"/>
      <c r="FH49" s="511">
        <v>0</v>
      </c>
      <c r="FI49" s="473"/>
      <c r="FJ49" s="596">
        <v>0</v>
      </c>
      <c r="FK49" s="473"/>
      <c r="FL49" s="596">
        <v>0</v>
      </c>
      <c r="FM49" s="473"/>
      <c r="FN49" s="596">
        <v>0</v>
      </c>
      <c r="FO49" s="473"/>
      <c r="FP49" s="596">
        <v>0</v>
      </c>
      <c r="FQ49" s="473"/>
      <c r="FR49" s="596">
        <v>0</v>
      </c>
      <c r="FS49" s="473"/>
      <c r="FT49" s="596">
        <v>0</v>
      </c>
      <c r="FU49" s="473"/>
      <c r="FV49" s="596">
        <v>0</v>
      </c>
      <c r="FW49" s="473"/>
      <c r="FX49" s="596">
        <v>0</v>
      </c>
      <c r="FY49" s="473"/>
      <c r="FZ49" s="596">
        <v>0</v>
      </c>
      <c r="GA49" s="473"/>
      <c r="GB49" s="596">
        <v>0</v>
      </c>
      <c r="GC49" s="473"/>
      <c r="GD49" s="511">
        <v>0</v>
      </c>
      <c r="GE49" s="511">
        <v>0</v>
      </c>
      <c r="GF49" s="499">
        <v>0</v>
      </c>
      <c r="GG49" s="37"/>
      <c r="GH49" s="908" t="s">
        <v>21</v>
      </c>
      <c r="GI49" s="909"/>
      <c r="GJ49" s="909"/>
      <c r="GK49" s="909"/>
      <c r="GL49" s="511">
        <v>0</v>
      </c>
      <c r="GM49" s="473"/>
      <c r="GN49" s="596">
        <v>0</v>
      </c>
      <c r="GO49" s="473"/>
      <c r="GP49" s="596">
        <v>0</v>
      </c>
      <c r="GQ49" s="473"/>
      <c r="GR49" s="596">
        <v>0</v>
      </c>
      <c r="GS49" s="473"/>
      <c r="GT49" s="596">
        <v>0</v>
      </c>
      <c r="GU49" s="473"/>
      <c r="GV49" s="596">
        <v>0</v>
      </c>
      <c r="GW49" s="473"/>
      <c r="GX49" s="596">
        <v>0</v>
      </c>
      <c r="GY49" s="473"/>
      <c r="GZ49" s="596">
        <v>0</v>
      </c>
      <c r="HA49" s="473"/>
      <c r="HB49" s="596">
        <v>0</v>
      </c>
      <c r="HC49" s="473"/>
      <c r="HD49" s="596">
        <v>0</v>
      </c>
      <c r="HE49" s="473"/>
      <c r="HF49" s="596">
        <v>0</v>
      </c>
      <c r="HG49" s="473"/>
      <c r="HH49" s="511"/>
      <c r="HI49" s="511"/>
      <c r="HJ49" s="499"/>
      <c r="HK49" s="37"/>
      <c r="HL49" s="908" t="s">
        <v>21</v>
      </c>
      <c r="HM49" s="909"/>
      <c r="HN49" s="909"/>
      <c r="HO49" s="909"/>
      <c r="HP49" s="511">
        <v>0</v>
      </c>
      <c r="HQ49" s="473"/>
      <c r="HR49" s="596">
        <v>0</v>
      </c>
      <c r="HS49" s="473"/>
      <c r="HT49" s="596">
        <v>0</v>
      </c>
      <c r="HU49" s="473"/>
      <c r="HV49" s="596">
        <v>0</v>
      </c>
      <c r="HW49" s="473"/>
      <c r="HX49" s="596">
        <v>0</v>
      </c>
      <c r="HY49" s="473"/>
      <c r="HZ49" s="596">
        <v>0</v>
      </c>
      <c r="IA49" s="473"/>
      <c r="IB49" s="596">
        <v>0</v>
      </c>
      <c r="IC49" s="473"/>
      <c r="ID49" s="596">
        <v>0</v>
      </c>
      <c r="IE49" s="473"/>
      <c r="IF49" s="596">
        <v>0</v>
      </c>
      <c r="IG49" s="473"/>
      <c r="IH49" s="596">
        <v>0</v>
      </c>
      <c r="II49" s="473"/>
      <c r="IJ49" s="596">
        <v>0</v>
      </c>
      <c r="IK49" s="473"/>
      <c r="IL49" s="511">
        <v>0</v>
      </c>
      <c r="IM49" s="511">
        <v>0</v>
      </c>
      <c r="IN49" s="499">
        <v>0</v>
      </c>
      <c r="IO49" s="37"/>
      <c r="IP49" s="908" t="s">
        <v>21</v>
      </c>
      <c r="IQ49" s="909"/>
      <c r="IR49" s="909"/>
      <c r="IS49" s="909"/>
      <c r="IT49" s="511">
        <v>0</v>
      </c>
      <c r="IU49" s="473"/>
      <c r="IV49" s="596">
        <v>0</v>
      </c>
      <c r="IW49" s="473"/>
      <c r="IX49" s="596">
        <v>0</v>
      </c>
      <c r="IY49" s="473"/>
      <c r="IZ49" s="596">
        <v>0</v>
      </c>
      <c r="JA49" s="473"/>
      <c r="JB49" s="596">
        <v>0</v>
      </c>
      <c r="JC49" s="473"/>
      <c r="JD49" s="596">
        <v>0</v>
      </c>
      <c r="JE49" s="473"/>
      <c r="JF49" s="596">
        <v>0</v>
      </c>
      <c r="JG49" s="473"/>
      <c r="JH49" s="596">
        <v>0</v>
      </c>
      <c r="JI49" s="473"/>
      <c r="JJ49" s="596">
        <v>0</v>
      </c>
      <c r="JK49" s="473"/>
      <c r="JL49" s="596">
        <v>0</v>
      </c>
      <c r="JM49" s="473"/>
      <c r="JN49" s="596">
        <v>0</v>
      </c>
      <c r="JO49" s="473"/>
      <c r="JP49" s="511">
        <v>0</v>
      </c>
      <c r="JQ49" s="511">
        <v>0</v>
      </c>
      <c r="JR49" s="499">
        <v>0</v>
      </c>
      <c r="JS49" s="37"/>
      <c r="JT49" s="890" t="s">
        <v>67</v>
      </c>
      <c r="JU49" s="891"/>
      <c r="JV49" s="891"/>
      <c r="JW49" s="891"/>
      <c r="JX49" s="767">
        <v>0</v>
      </c>
      <c r="JY49" s="492">
        <v>0</v>
      </c>
      <c r="JZ49" s="491"/>
      <c r="KA49" s="491"/>
      <c r="KB49" s="491"/>
      <c r="KC49" s="491"/>
      <c r="KD49" s="491"/>
      <c r="KE49" s="491"/>
      <c r="KF49" s="491"/>
      <c r="KG49" s="491"/>
      <c r="KH49" s="491"/>
      <c r="KI49" s="491"/>
      <c r="KJ49" s="491"/>
      <c r="KK49" s="491"/>
      <c r="KL49" s="491"/>
      <c r="KM49" s="491"/>
      <c r="KN49" s="491"/>
      <c r="KO49" s="491"/>
      <c r="KP49" s="491"/>
      <c r="KQ49" s="491"/>
      <c r="KR49" s="491"/>
      <c r="KS49" s="491"/>
      <c r="KT49" s="492">
        <v>0</v>
      </c>
      <c r="KU49" s="492">
        <f>KT49</f>
        <v>0</v>
      </c>
      <c r="KV49" s="388">
        <f>KT49</f>
        <v>0</v>
      </c>
      <c r="KW49" s="47"/>
      <c r="KX49" s="763">
        <v>0</v>
      </c>
      <c r="KY49" s="492">
        <v>0</v>
      </c>
      <c r="KZ49" s="388">
        <v>0</v>
      </c>
      <c r="LA49" s="443"/>
      <c r="LB49" s="763">
        <v>0</v>
      </c>
      <c r="LC49" s="492">
        <v>0</v>
      </c>
      <c r="LD49" s="492">
        <v>0</v>
      </c>
      <c r="LE49" s="388">
        <v>0</v>
      </c>
      <c r="LH49" s="382"/>
    </row>
    <row r="50" spans="1:320" s="127" customFormat="1" ht="23" customHeight="1" thickBot="1" x14ac:dyDescent="0.25">
      <c r="A50" s="129"/>
      <c r="B50" s="814" t="s">
        <v>71</v>
      </c>
      <c r="C50" s="473"/>
      <c r="D50" s="730"/>
      <c r="E50" s="473"/>
      <c r="F50" s="731"/>
      <c r="G50" s="473"/>
      <c r="H50" s="742">
        <f>D50-F50</f>
        <v>0</v>
      </c>
      <c r="I50" s="866">
        <f>LE50</f>
        <v>0</v>
      </c>
      <c r="J50" s="743">
        <f>I50-F50</f>
        <v>0</v>
      </c>
      <c r="K50" s="473"/>
      <c r="L50" s="754"/>
      <c r="M50" s="729"/>
      <c r="N50" s="137"/>
      <c r="O50" s="69"/>
      <c r="P50" s="69"/>
      <c r="Q50" s="136"/>
      <c r="R50" s="137"/>
      <c r="S50" s="69"/>
      <c r="T50" s="69"/>
      <c r="U50" s="136"/>
      <c r="V50" s="137"/>
      <c r="W50" s="69"/>
      <c r="X50" s="69"/>
      <c r="Y50" s="136"/>
      <c r="Z50" s="137"/>
      <c r="AA50" s="69"/>
      <c r="AB50" s="69"/>
      <c r="AC50" s="71"/>
      <c r="AD50" s="33"/>
      <c r="AE50" s="128"/>
      <c r="AF50" s="128"/>
      <c r="AG50" s="128"/>
      <c r="AH50" s="128"/>
      <c r="AI50" s="128"/>
      <c r="AJ50" s="35"/>
      <c r="AK50" s="41"/>
      <c r="AL50" s="35"/>
      <c r="AM50" s="36"/>
      <c r="AN50" s="890" t="s">
        <v>68</v>
      </c>
      <c r="AO50" s="891"/>
      <c r="AP50" s="891"/>
      <c r="AQ50" s="891"/>
      <c r="AR50" s="648">
        <f>-BV49*BV47</f>
        <v>0</v>
      </c>
      <c r="AS50" s="473"/>
      <c r="AT50" s="507">
        <f>-AT49*AT47</f>
        <v>0</v>
      </c>
      <c r="AU50" s="473"/>
      <c r="AV50" s="507">
        <f>-AV49*AV47</f>
        <v>0</v>
      </c>
      <c r="AW50" s="473"/>
      <c r="AX50" s="507">
        <f>-AX49*AX47</f>
        <v>0</v>
      </c>
      <c r="AY50" s="473"/>
      <c r="AZ50" s="507">
        <f>-AZ49*AZ47</f>
        <v>0</v>
      </c>
      <c r="BA50" s="473"/>
      <c r="BB50" s="507">
        <f>-BB49*BB47</f>
        <v>0</v>
      </c>
      <c r="BC50" s="473"/>
      <c r="BD50" s="507">
        <f>-BD49*BD47</f>
        <v>0</v>
      </c>
      <c r="BE50" s="473"/>
      <c r="BF50" s="507">
        <f>-BF49*BF47</f>
        <v>0</v>
      </c>
      <c r="BG50" s="473"/>
      <c r="BH50" s="507">
        <f>-BH49*BH47</f>
        <v>0</v>
      </c>
      <c r="BI50" s="473"/>
      <c r="BJ50" s="507">
        <f>-BJ49*BJ47</f>
        <v>0</v>
      </c>
      <c r="BK50" s="473"/>
      <c r="BL50" s="507">
        <f>-BL49*BL47</f>
        <v>0</v>
      </c>
      <c r="BM50" s="473"/>
      <c r="BN50" s="648">
        <f>-(BN49*BN47)</f>
        <v>0</v>
      </c>
      <c r="BO50" s="648">
        <f>-(BO49*BO47)</f>
        <v>0</v>
      </c>
      <c r="BP50" s="649">
        <f>-(BP49*BP47)</f>
        <v>0</v>
      </c>
      <c r="BQ50" s="43"/>
      <c r="BR50" s="890" t="s">
        <v>68</v>
      </c>
      <c r="BS50" s="891"/>
      <c r="BT50" s="891"/>
      <c r="BU50" s="891"/>
      <c r="BV50" s="632">
        <f>-BV49*BV47</f>
        <v>0</v>
      </c>
      <c r="BW50" s="473"/>
      <c r="BX50" s="507">
        <f>-BX49*BX47</f>
        <v>0</v>
      </c>
      <c r="BY50" s="473"/>
      <c r="BZ50" s="507">
        <f>-BZ49*BZ47</f>
        <v>0</v>
      </c>
      <c r="CA50" s="473"/>
      <c r="CB50" s="507">
        <f>-CB49*CB47</f>
        <v>0</v>
      </c>
      <c r="CC50" s="473"/>
      <c r="CD50" s="507">
        <f>-CD49*CD47</f>
        <v>0</v>
      </c>
      <c r="CE50" s="473"/>
      <c r="CF50" s="507">
        <f>-CF49*CF47</f>
        <v>0</v>
      </c>
      <c r="CG50" s="473"/>
      <c r="CH50" s="507">
        <f>-CH49*CH47</f>
        <v>0</v>
      </c>
      <c r="CI50" s="473"/>
      <c r="CJ50" s="507">
        <f>-CJ49*CJ47</f>
        <v>0</v>
      </c>
      <c r="CK50" s="473"/>
      <c r="CL50" s="507">
        <f>-CL49*CL47</f>
        <v>0</v>
      </c>
      <c r="CM50" s="473"/>
      <c r="CN50" s="507">
        <f>-CN49*CN47</f>
        <v>0</v>
      </c>
      <c r="CO50" s="473"/>
      <c r="CP50" s="507">
        <f>-CP49*CP47</f>
        <v>0</v>
      </c>
      <c r="CQ50" s="473"/>
      <c r="CR50" s="632">
        <f>-(CR47*CR49)</f>
        <v>0</v>
      </c>
      <c r="CS50" s="632">
        <f>-(CS47*CS49)</f>
        <v>0</v>
      </c>
      <c r="CT50" s="633">
        <f>CR50+CS50</f>
        <v>0</v>
      </c>
      <c r="CU50" s="43"/>
      <c r="CV50" s="890" t="s">
        <v>68</v>
      </c>
      <c r="CW50" s="891"/>
      <c r="CX50" s="891"/>
      <c r="CY50" s="891"/>
      <c r="CZ50" s="608">
        <f>-CZ49*CZ47</f>
        <v>0</v>
      </c>
      <c r="DA50" s="473"/>
      <c r="DB50" s="507">
        <f>-DB49*DB47</f>
        <v>0</v>
      </c>
      <c r="DC50" s="473"/>
      <c r="DD50" s="507">
        <f>-DD49*DD47</f>
        <v>0</v>
      </c>
      <c r="DE50" s="473"/>
      <c r="DF50" s="507">
        <f>-DF49*DF47</f>
        <v>0</v>
      </c>
      <c r="DG50" s="473"/>
      <c r="DH50" s="507">
        <f>-DH49*DH47</f>
        <v>0</v>
      </c>
      <c r="DI50" s="473"/>
      <c r="DJ50" s="507">
        <f>-DJ49*DJ47</f>
        <v>0</v>
      </c>
      <c r="DK50" s="473"/>
      <c r="DL50" s="507">
        <f>-DL49*DL47</f>
        <v>0</v>
      </c>
      <c r="DM50" s="473"/>
      <c r="DN50" s="507">
        <f>-DN49*DN47</f>
        <v>0</v>
      </c>
      <c r="DO50" s="473"/>
      <c r="DP50" s="507">
        <f>-DP49*DP47</f>
        <v>0</v>
      </c>
      <c r="DQ50" s="473"/>
      <c r="DR50" s="507">
        <f>-DR49*DR47</f>
        <v>0</v>
      </c>
      <c r="DS50" s="473"/>
      <c r="DT50" s="507">
        <f>-DT49*DT47</f>
        <v>0</v>
      </c>
      <c r="DU50" s="473"/>
      <c r="DV50" s="608">
        <f>-(DV47*DV49)</f>
        <v>0</v>
      </c>
      <c r="DW50" s="608">
        <f>-(DW47*DW49)</f>
        <v>0</v>
      </c>
      <c r="DX50" s="610">
        <f>-(DX47*DX49)</f>
        <v>0</v>
      </c>
      <c r="DY50" s="42"/>
      <c r="DZ50" s="890" t="s">
        <v>68</v>
      </c>
      <c r="EA50" s="891"/>
      <c r="EB50" s="891"/>
      <c r="EC50" s="891"/>
      <c r="ED50" s="770">
        <f>-ED49*ED47</f>
        <v>0</v>
      </c>
      <c r="EE50" s="473"/>
      <c r="EF50" s="507">
        <f>SUM(EF47:EF49)</f>
        <v>0</v>
      </c>
      <c r="EG50" s="473"/>
      <c r="EH50" s="507">
        <f>SUM(EH47:EH49)</f>
        <v>0</v>
      </c>
      <c r="EI50" s="473"/>
      <c r="EJ50" s="507">
        <f>SUM(EJ47:EJ49)</f>
        <v>0</v>
      </c>
      <c r="EK50" s="473"/>
      <c r="EL50" s="507">
        <f>SUM(EL47:EL49)</f>
        <v>0</v>
      </c>
      <c r="EM50" s="473"/>
      <c r="EN50" s="507">
        <f>SUM(EN47:EN49)</f>
        <v>0</v>
      </c>
      <c r="EO50" s="473"/>
      <c r="EP50" s="507">
        <f>SUM(EP47:EP49)</f>
        <v>0</v>
      </c>
      <c r="EQ50" s="473"/>
      <c r="ER50" s="507">
        <f>SUM(ER47:ER49)</f>
        <v>0</v>
      </c>
      <c r="ES50" s="473"/>
      <c r="ET50" s="507">
        <f>SUM(ET47:ET49)</f>
        <v>0</v>
      </c>
      <c r="EU50" s="473"/>
      <c r="EV50" s="507">
        <f>SUM(EV47:EV49)</f>
        <v>0</v>
      </c>
      <c r="EW50" s="473"/>
      <c r="EX50" s="507">
        <f>SUM(EX47:EX49)</f>
        <v>0</v>
      </c>
      <c r="EY50" s="473"/>
      <c r="EZ50" s="587">
        <f>-(EZ47*EZ49)</f>
        <v>0</v>
      </c>
      <c r="FA50" s="587">
        <f>-(FA47*FA49)</f>
        <v>0</v>
      </c>
      <c r="FB50" s="588">
        <f>-(FB47*FB49)</f>
        <v>0</v>
      </c>
      <c r="FC50" s="42"/>
      <c r="FD50" s="890" t="s">
        <v>68</v>
      </c>
      <c r="FE50" s="891"/>
      <c r="FF50" s="891"/>
      <c r="FG50" s="891"/>
      <c r="FH50" s="570">
        <f>-FH49*FH47</f>
        <v>0</v>
      </c>
      <c r="FI50" s="473"/>
      <c r="FJ50" s="507">
        <f>SUM(FJ47:FJ49)</f>
        <v>0</v>
      </c>
      <c r="FK50" s="473"/>
      <c r="FL50" s="507">
        <f>SUM(FL47:FL49)</f>
        <v>0</v>
      </c>
      <c r="FM50" s="473"/>
      <c r="FN50" s="507">
        <f>SUM(FN47:FN49)</f>
        <v>0</v>
      </c>
      <c r="FO50" s="473"/>
      <c r="FP50" s="507">
        <f>SUM(FP47:FP49)</f>
        <v>0</v>
      </c>
      <c r="FQ50" s="473"/>
      <c r="FR50" s="507">
        <f>SUM(FR47:FR49)</f>
        <v>0</v>
      </c>
      <c r="FS50" s="473"/>
      <c r="FT50" s="507">
        <f>SUM(FT47:FT49)</f>
        <v>0</v>
      </c>
      <c r="FU50" s="473"/>
      <c r="FV50" s="507">
        <f>SUM(FV47:FV49)</f>
        <v>0</v>
      </c>
      <c r="FW50" s="473"/>
      <c r="FX50" s="507">
        <f>SUM(FX47:FX49)</f>
        <v>0</v>
      </c>
      <c r="FY50" s="473"/>
      <c r="FZ50" s="507">
        <f>SUM(FZ47:FZ49)</f>
        <v>0</v>
      </c>
      <c r="GA50" s="473"/>
      <c r="GB50" s="507">
        <f>SUM(GB47:GB49)</f>
        <v>0</v>
      </c>
      <c r="GC50" s="473"/>
      <c r="GD50" s="570">
        <f>-(GD47*GD49)</f>
        <v>0</v>
      </c>
      <c r="GE50" s="570">
        <f>-(GE47*GE49)</f>
        <v>0</v>
      </c>
      <c r="GF50" s="571">
        <f>-(GF47*GF49)</f>
        <v>0</v>
      </c>
      <c r="GG50" s="42"/>
      <c r="GH50" s="908" t="s">
        <v>22</v>
      </c>
      <c r="GI50" s="909"/>
      <c r="GJ50" s="909"/>
      <c r="GK50" s="909"/>
      <c r="GL50" s="548">
        <f>-GL49*GL47</f>
        <v>0</v>
      </c>
      <c r="GM50" s="473"/>
      <c r="GN50" s="507">
        <f>SUM(GN47:GN49)</f>
        <v>0</v>
      </c>
      <c r="GO50" s="473"/>
      <c r="GP50" s="507">
        <f>SUM(GP47:GP49)</f>
        <v>0</v>
      </c>
      <c r="GQ50" s="473"/>
      <c r="GR50" s="507">
        <f>SUM(GR47:GR49)</f>
        <v>0</v>
      </c>
      <c r="GS50" s="473"/>
      <c r="GT50" s="507">
        <f>SUM(GT47:GT49)</f>
        <v>0</v>
      </c>
      <c r="GU50" s="473"/>
      <c r="GV50" s="507">
        <f>SUM(GV47:GV49)</f>
        <v>0</v>
      </c>
      <c r="GW50" s="473"/>
      <c r="GX50" s="507">
        <f>SUM(GX47:GX49)</f>
        <v>0</v>
      </c>
      <c r="GY50" s="473"/>
      <c r="GZ50" s="507">
        <f>SUM(GZ47:GZ49)</f>
        <v>0</v>
      </c>
      <c r="HA50" s="473"/>
      <c r="HB50" s="507">
        <f>SUM(HB47:HB49)</f>
        <v>0</v>
      </c>
      <c r="HC50" s="473"/>
      <c r="HD50" s="507">
        <f>SUM(HD47:HD49)</f>
        <v>0</v>
      </c>
      <c r="HE50" s="473"/>
      <c r="HF50" s="507">
        <f>SUM(HF47:HF49)</f>
        <v>0</v>
      </c>
      <c r="HG50" s="473"/>
      <c r="HH50" s="548">
        <f>-(HH47*HH49)</f>
        <v>0</v>
      </c>
      <c r="HI50" s="548">
        <f>-(HI47*HI49)</f>
        <v>0</v>
      </c>
      <c r="HJ50" s="549">
        <f>-(HJ47*HJ49)</f>
        <v>0</v>
      </c>
      <c r="HK50" s="42"/>
      <c r="HL50" s="908" t="s">
        <v>22</v>
      </c>
      <c r="HM50" s="909"/>
      <c r="HN50" s="909"/>
      <c r="HO50" s="909"/>
      <c r="HP50" s="537">
        <f>-HP49*HP47</f>
        <v>0</v>
      </c>
      <c r="HQ50" s="473"/>
      <c r="HR50" s="507">
        <f>SUM(HR47:HR49)</f>
        <v>0</v>
      </c>
      <c r="HS50" s="473"/>
      <c r="HT50" s="507">
        <f>SUM(HT47:HT49)</f>
        <v>0</v>
      </c>
      <c r="HU50" s="473"/>
      <c r="HV50" s="507">
        <f>SUM(HV47:HV49)</f>
        <v>0</v>
      </c>
      <c r="HW50" s="473"/>
      <c r="HX50" s="507">
        <f>SUM(HX47:HX49)</f>
        <v>0</v>
      </c>
      <c r="HY50" s="473"/>
      <c r="HZ50" s="507">
        <f>SUM(HZ47:HZ49)</f>
        <v>0</v>
      </c>
      <c r="IA50" s="473"/>
      <c r="IB50" s="507">
        <f>SUM(IB47:IB49)</f>
        <v>0</v>
      </c>
      <c r="IC50" s="473"/>
      <c r="ID50" s="507">
        <f>SUM(ID47:ID49)</f>
        <v>0</v>
      </c>
      <c r="IE50" s="473"/>
      <c r="IF50" s="507">
        <f>SUM(IF47:IF49)</f>
        <v>0</v>
      </c>
      <c r="IG50" s="473"/>
      <c r="IH50" s="507">
        <f>SUM(IH47:IH49)</f>
        <v>0</v>
      </c>
      <c r="II50" s="473"/>
      <c r="IJ50" s="507">
        <f>SUM(IJ47:IJ49)</f>
        <v>0</v>
      </c>
      <c r="IK50" s="473"/>
      <c r="IL50" s="537">
        <f>-(IL47*IL49)</f>
        <v>0</v>
      </c>
      <c r="IM50" s="537">
        <f>-(IM47*IM49)</f>
        <v>0</v>
      </c>
      <c r="IN50" s="539">
        <f>-(IN47*IN49)</f>
        <v>0</v>
      </c>
      <c r="IO50" s="42"/>
      <c r="IP50" s="908" t="s">
        <v>22</v>
      </c>
      <c r="IQ50" s="909"/>
      <c r="IR50" s="909"/>
      <c r="IS50" s="909"/>
      <c r="IT50" s="523">
        <f>-(IT47*IT49)</f>
        <v>0</v>
      </c>
      <c r="IU50" s="473"/>
      <c r="IV50" s="507">
        <f>SUM(IV47:IV49)</f>
        <v>0</v>
      </c>
      <c r="IW50" s="473"/>
      <c r="IX50" s="507">
        <f>SUM(IX47:IX49)</f>
        <v>0</v>
      </c>
      <c r="IY50" s="473"/>
      <c r="IZ50" s="507">
        <f>SUM(IZ47:IZ49)</f>
        <v>0</v>
      </c>
      <c r="JA50" s="473"/>
      <c r="JB50" s="507">
        <f>SUM(JB47:JB49)</f>
        <v>0</v>
      </c>
      <c r="JC50" s="473"/>
      <c r="JD50" s="507">
        <f>SUM(JD47:JD49)</f>
        <v>0</v>
      </c>
      <c r="JE50" s="473"/>
      <c r="JF50" s="507">
        <f>SUM(JF47:JF49)</f>
        <v>0</v>
      </c>
      <c r="JG50" s="473"/>
      <c r="JH50" s="507">
        <f>SUM(JH47:JH49)</f>
        <v>0</v>
      </c>
      <c r="JI50" s="473"/>
      <c r="JJ50" s="507">
        <f>SUM(JJ47:JJ49)</f>
        <v>0</v>
      </c>
      <c r="JK50" s="473"/>
      <c r="JL50" s="507">
        <f>SUM(JL47:JL49)</f>
        <v>0</v>
      </c>
      <c r="JM50" s="473"/>
      <c r="JN50" s="507">
        <f>SUM(JN47:JN49)</f>
        <v>0</v>
      </c>
      <c r="JO50" s="473"/>
      <c r="JP50" s="523">
        <f>-(JP47*JP49)</f>
        <v>0</v>
      </c>
      <c r="JQ50" s="523">
        <f>-(JQ47*JQ49)</f>
        <v>0</v>
      </c>
      <c r="JR50" s="524">
        <f>-(JR47*JR49)</f>
        <v>0</v>
      </c>
      <c r="JS50" s="42"/>
      <c r="JT50" s="890" t="s">
        <v>68</v>
      </c>
      <c r="JU50" s="891"/>
      <c r="JV50" s="891"/>
      <c r="JW50" s="891"/>
      <c r="JX50" s="768">
        <f>-JX49*JX47</f>
        <v>0</v>
      </c>
      <c r="JY50" s="492">
        <v>0</v>
      </c>
      <c r="JZ50" s="493" t="s">
        <v>60</v>
      </c>
      <c r="KA50" s="493"/>
      <c r="KB50" s="493"/>
      <c r="KC50" s="493"/>
      <c r="KD50" s="493"/>
      <c r="KE50" s="493"/>
      <c r="KF50" s="493"/>
      <c r="KG50" s="493"/>
      <c r="KH50" s="493"/>
      <c r="KI50" s="493"/>
      <c r="KJ50" s="493"/>
      <c r="KK50" s="493"/>
      <c r="KL50" s="493"/>
      <c r="KM50" s="493"/>
      <c r="KN50" s="493"/>
      <c r="KO50" s="493"/>
      <c r="KP50" s="493"/>
      <c r="KQ50" s="493"/>
      <c r="KR50" s="493"/>
      <c r="KS50" s="493"/>
      <c r="KT50" s="494">
        <f>-(KT47*KT49)</f>
        <v>0</v>
      </c>
      <c r="KU50" s="494">
        <f>-(KU47*KU49)</f>
        <v>0</v>
      </c>
      <c r="KV50" s="389">
        <f>-(KV47*KV49)</f>
        <v>0</v>
      </c>
      <c r="KW50" s="42"/>
      <c r="KX50" s="455">
        <f>BN50+CR50+DV50+EZ50+GD50+HH50+IL50+JP50</f>
        <v>0</v>
      </c>
      <c r="KY50" s="764">
        <f>SUM(F50-KX50)</f>
        <v>0</v>
      </c>
      <c r="KZ50" s="497">
        <f>SUM(KX50:KY50)</f>
        <v>0</v>
      </c>
      <c r="LA50" s="443"/>
      <c r="LB50" s="455">
        <f>BN50+CR50+DV50+EZ50+GD50+HH50+IL50+JP50+KT50</f>
        <v>0</v>
      </c>
      <c r="LC50" s="448">
        <f>BO50+CS50+DW50+FA50+GE50+HI50+IM50+JQ50+KU50</f>
        <v>0</v>
      </c>
      <c r="LD50" s="492">
        <v>0</v>
      </c>
      <c r="LE50" s="458">
        <f>LB50+LC50+LD50</f>
        <v>0</v>
      </c>
      <c r="LG50" s="202"/>
      <c r="LH50" s="382"/>
    </row>
    <row r="51" spans="1:320" s="127" customFormat="1" ht="23" customHeight="1" thickBot="1" x14ac:dyDescent="0.25">
      <c r="A51" s="129"/>
      <c r="B51" s="815" t="s">
        <v>23</v>
      </c>
      <c r="C51" s="560"/>
      <c r="D51" s="755">
        <f>D47+D50</f>
        <v>0</v>
      </c>
      <c r="E51" s="560"/>
      <c r="F51" s="755">
        <f>F47+F50</f>
        <v>0</v>
      </c>
      <c r="G51" s="560"/>
      <c r="H51" s="756">
        <f>D51-F51</f>
        <v>0</v>
      </c>
      <c r="I51" s="755">
        <f>I47+I50</f>
        <v>0</v>
      </c>
      <c r="J51" s="757">
        <f>F51-I51</f>
        <v>0</v>
      </c>
      <c r="K51" s="560"/>
      <c r="L51" s="758"/>
      <c r="M51" s="729"/>
      <c r="N51" s="137"/>
      <c r="O51" s="69"/>
      <c r="P51" s="69"/>
      <c r="Q51" s="136"/>
      <c r="R51" s="137"/>
      <c r="S51" s="69"/>
      <c r="T51" s="69"/>
      <c r="U51" s="136"/>
      <c r="V51" s="137"/>
      <c r="W51" s="69"/>
      <c r="X51" s="69"/>
      <c r="Y51" s="136"/>
      <c r="Z51" s="137"/>
      <c r="AA51" s="69"/>
      <c r="AB51" s="69"/>
      <c r="AC51" s="71"/>
      <c r="AD51" s="33"/>
      <c r="AE51" s="128"/>
      <c r="AF51" s="128"/>
      <c r="AG51" s="128"/>
      <c r="AH51" s="128"/>
      <c r="AI51" s="128"/>
      <c r="AJ51" s="35"/>
      <c r="AK51" s="44"/>
      <c r="AL51" s="35"/>
      <c r="AM51" s="36"/>
      <c r="AN51" s="888" t="s">
        <v>23</v>
      </c>
      <c r="AO51" s="889"/>
      <c r="AP51" s="889"/>
      <c r="AQ51" s="889"/>
      <c r="AR51" s="657">
        <f>BV47+AR50</f>
        <v>0</v>
      </c>
      <c r="AS51" s="560"/>
      <c r="AT51" s="595">
        <f>AT47+AT50</f>
        <v>0</v>
      </c>
      <c r="AU51" s="560"/>
      <c r="AV51" s="595">
        <f>AV47+AV50</f>
        <v>0</v>
      </c>
      <c r="AW51" s="560"/>
      <c r="AX51" s="595">
        <f>AX47+AX50</f>
        <v>0</v>
      </c>
      <c r="AY51" s="560"/>
      <c r="AZ51" s="595">
        <f>AZ47+AZ50</f>
        <v>0</v>
      </c>
      <c r="BA51" s="560"/>
      <c r="BB51" s="595">
        <f>BB47+BB50</f>
        <v>0</v>
      </c>
      <c r="BC51" s="560"/>
      <c r="BD51" s="595">
        <f>BD47+BD50</f>
        <v>0</v>
      </c>
      <c r="BE51" s="560"/>
      <c r="BF51" s="595">
        <f>BF47+BF50</f>
        <v>0</v>
      </c>
      <c r="BG51" s="560"/>
      <c r="BH51" s="595">
        <f>BH47+BH50</f>
        <v>0</v>
      </c>
      <c r="BI51" s="560"/>
      <c r="BJ51" s="595">
        <f>BJ47+BJ50</f>
        <v>0</v>
      </c>
      <c r="BK51" s="560"/>
      <c r="BL51" s="595">
        <f>BL47+BL50</f>
        <v>0</v>
      </c>
      <c r="BM51" s="560"/>
      <c r="BN51" s="650">
        <f>BN47+BN50</f>
        <v>0</v>
      </c>
      <c r="BO51" s="650">
        <f>BO47+BO50</f>
        <v>0</v>
      </c>
      <c r="BP51" s="651">
        <f>BP47+BP50</f>
        <v>0</v>
      </c>
      <c r="BQ51" s="43"/>
      <c r="BR51" s="888" t="s">
        <v>23</v>
      </c>
      <c r="BS51" s="889"/>
      <c r="BT51" s="889"/>
      <c r="BU51" s="889"/>
      <c r="BV51" s="638">
        <f>BV47+BV50</f>
        <v>0</v>
      </c>
      <c r="BW51" s="560"/>
      <c r="BX51" s="595">
        <f>BX47+BX50</f>
        <v>0</v>
      </c>
      <c r="BY51" s="560"/>
      <c r="BZ51" s="595">
        <f>BZ47+BZ50</f>
        <v>0</v>
      </c>
      <c r="CA51" s="560"/>
      <c r="CB51" s="595">
        <f>CB47+CB50</f>
        <v>0</v>
      </c>
      <c r="CC51" s="560"/>
      <c r="CD51" s="595">
        <f>CD47+CD50</f>
        <v>0</v>
      </c>
      <c r="CE51" s="560"/>
      <c r="CF51" s="595">
        <f>CF47+CF50</f>
        <v>0</v>
      </c>
      <c r="CG51" s="560"/>
      <c r="CH51" s="595">
        <f>CH47+CH50</f>
        <v>0</v>
      </c>
      <c r="CI51" s="560"/>
      <c r="CJ51" s="595">
        <f>CJ47+CJ50</f>
        <v>0</v>
      </c>
      <c r="CK51" s="560"/>
      <c r="CL51" s="595">
        <f>CL47+CL50</f>
        <v>0</v>
      </c>
      <c r="CM51" s="560"/>
      <c r="CN51" s="595">
        <f>CN47+CN50</f>
        <v>0</v>
      </c>
      <c r="CO51" s="560"/>
      <c r="CP51" s="595">
        <f>CP47+CP50</f>
        <v>0</v>
      </c>
      <c r="CQ51" s="560"/>
      <c r="CR51" s="634">
        <f>CR47+CR50</f>
        <v>0</v>
      </c>
      <c r="CS51" s="634">
        <f>CS47+CS50</f>
        <v>0</v>
      </c>
      <c r="CT51" s="635">
        <f>CT47+CT50</f>
        <v>0</v>
      </c>
      <c r="CU51" s="43"/>
      <c r="CV51" s="888" t="s">
        <v>23</v>
      </c>
      <c r="CW51" s="889"/>
      <c r="CX51" s="889"/>
      <c r="CY51" s="889"/>
      <c r="CZ51" s="609">
        <f>CZ47+CZ50</f>
        <v>0</v>
      </c>
      <c r="DA51" s="560"/>
      <c r="DB51" s="595">
        <f>DB47+DB50</f>
        <v>0</v>
      </c>
      <c r="DC51" s="560"/>
      <c r="DD51" s="595">
        <f>DD47+DD50</f>
        <v>0</v>
      </c>
      <c r="DE51" s="560"/>
      <c r="DF51" s="595">
        <f>DF47+DF50</f>
        <v>0</v>
      </c>
      <c r="DG51" s="560"/>
      <c r="DH51" s="595">
        <f>DH47+DH50</f>
        <v>0</v>
      </c>
      <c r="DI51" s="560"/>
      <c r="DJ51" s="595">
        <f>DJ47+DJ50</f>
        <v>0</v>
      </c>
      <c r="DK51" s="560"/>
      <c r="DL51" s="595">
        <f>DL47+DL50</f>
        <v>0</v>
      </c>
      <c r="DM51" s="560"/>
      <c r="DN51" s="595">
        <f>DN47+DN50</f>
        <v>0</v>
      </c>
      <c r="DO51" s="560"/>
      <c r="DP51" s="595">
        <f>DP47+DP50</f>
        <v>0</v>
      </c>
      <c r="DQ51" s="560"/>
      <c r="DR51" s="595">
        <f>DR47+DR50</f>
        <v>0</v>
      </c>
      <c r="DS51" s="560"/>
      <c r="DT51" s="595">
        <f>DT47+DT50</f>
        <v>0</v>
      </c>
      <c r="DU51" s="560"/>
      <c r="DV51" s="611">
        <f>DV47+DV50</f>
        <v>0</v>
      </c>
      <c r="DW51" s="611">
        <f>DW47+DW50</f>
        <v>0</v>
      </c>
      <c r="DX51" s="612">
        <f>DX47+DX50</f>
        <v>0</v>
      </c>
      <c r="DY51" s="42"/>
      <c r="DZ51" s="888" t="s">
        <v>23</v>
      </c>
      <c r="EA51" s="889"/>
      <c r="EB51" s="889"/>
      <c r="EC51" s="889"/>
      <c r="ED51" s="771">
        <f>ED47+ED50</f>
        <v>0</v>
      </c>
      <c r="EE51" s="560"/>
      <c r="EF51" s="595">
        <f>EF47+EF50</f>
        <v>0</v>
      </c>
      <c r="EG51" s="560"/>
      <c r="EH51" s="595">
        <f>EH47+EH50</f>
        <v>0</v>
      </c>
      <c r="EI51" s="560"/>
      <c r="EJ51" s="595">
        <f>EJ47+EJ50</f>
        <v>0</v>
      </c>
      <c r="EK51" s="560"/>
      <c r="EL51" s="595">
        <f>EL47+EL50</f>
        <v>0</v>
      </c>
      <c r="EM51" s="560"/>
      <c r="EN51" s="595">
        <f>EN47+EN50</f>
        <v>0</v>
      </c>
      <c r="EO51" s="560"/>
      <c r="EP51" s="595">
        <f>EP47+EP50</f>
        <v>0</v>
      </c>
      <c r="EQ51" s="560"/>
      <c r="ER51" s="595">
        <f>ER47+ER50</f>
        <v>0</v>
      </c>
      <c r="ES51" s="560"/>
      <c r="ET51" s="595">
        <f>ET47+ET50</f>
        <v>0</v>
      </c>
      <c r="EU51" s="560"/>
      <c r="EV51" s="595">
        <f>EV47+EV50</f>
        <v>0</v>
      </c>
      <c r="EW51" s="560"/>
      <c r="EX51" s="595">
        <f>EX47+EX50</f>
        <v>0</v>
      </c>
      <c r="EY51" s="560"/>
      <c r="EZ51" s="589">
        <f>EZ47+EZ50</f>
        <v>0</v>
      </c>
      <c r="FA51" s="589">
        <f>FA47+FA50</f>
        <v>0</v>
      </c>
      <c r="FB51" s="590">
        <f>FB47+FB50</f>
        <v>0</v>
      </c>
      <c r="FC51" s="48"/>
      <c r="FD51" s="888" t="s">
        <v>23</v>
      </c>
      <c r="FE51" s="889"/>
      <c r="FF51" s="889"/>
      <c r="FG51" s="889"/>
      <c r="FH51" s="575">
        <f>FH47+FH50</f>
        <v>0</v>
      </c>
      <c r="FI51" s="560"/>
      <c r="FJ51" s="595">
        <f>FJ47+FJ50</f>
        <v>0</v>
      </c>
      <c r="FK51" s="560"/>
      <c r="FL51" s="595">
        <f>FL47+FL50</f>
        <v>0</v>
      </c>
      <c r="FM51" s="560"/>
      <c r="FN51" s="595">
        <f>FN47+FN50</f>
        <v>0</v>
      </c>
      <c r="FO51" s="560"/>
      <c r="FP51" s="595">
        <f>FP47+FP50</f>
        <v>0</v>
      </c>
      <c r="FQ51" s="560"/>
      <c r="FR51" s="595">
        <f>FR47+FR50</f>
        <v>0</v>
      </c>
      <c r="FS51" s="560"/>
      <c r="FT51" s="595">
        <f>FT47+FT50</f>
        <v>0</v>
      </c>
      <c r="FU51" s="560"/>
      <c r="FV51" s="595">
        <f>FV47+FV50</f>
        <v>0</v>
      </c>
      <c r="FW51" s="560"/>
      <c r="FX51" s="595">
        <f>FX47+FX50</f>
        <v>0</v>
      </c>
      <c r="FY51" s="560"/>
      <c r="FZ51" s="595">
        <f>FZ47+FZ50</f>
        <v>0</v>
      </c>
      <c r="GA51" s="560"/>
      <c r="GB51" s="595">
        <f>GB47+GB50</f>
        <v>0</v>
      </c>
      <c r="GC51" s="560"/>
      <c r="GD51" s="572">
        <f>GD47+GD50</f>
        <v>0</v>
      </c>
      <c r="GE51" s="572">
        <f>GE47+GE50</f>
        <v>0</v>
      </c>
      <c r="GF51" s="573">
        <f>GF47+GF50</f>
        <v>0</v>
      </c>
      <c r="GG51" s="42"/>
      <c r="GH51" s="896" t="s">
        <v>23</v>
      </c>
      <c r="GI51" s="897"/>
      <c r="GJ51" s="897"/>
      <c r="GK51" s="897"/>
      <c r="GL51" s="552">
        <f>GL47+GL50</f>
        <v>0</v>
      </c>
      <c r="GM51" s="560"/>
      <c r="GN51" s="595">
        <f>GN47+GN50</f>
        <v>0</v>
      </c>
      <c r="GO51" s="560"/>
      <c r="GP51" s="595">
        <f>GP47+GP50</f>
        <v>0</v>
      </c>
      <c r="GQ51" s="560"/>
      <c r="GR51" s="595">
        <f>GR47+GR50</f>
        <v>0</v>
      </c>
      <c r="GS51" s="560"/>
      <c r="GT51" s="595">
        <f>GT47+GT50</f>
        <v>0</v>
      </c>
      <c r="GU51" s="560"/>
      <c r="GV51" s="595">
        <f>GV47+GV50</f>
        <v>0</v>
      </c>
      <c r="GW51" s="560"/>
      <c r="GX51" s="595">
        <f>GX47+GX50</f>
        <v>0</v>
      </c>
      <c r="GY51" s="560"/>
      <c r="GZ51" s="595">
        <f>GZ47+GZ50</f>
        <v>0</v>
      </c>
      <c r="HA51" s="560"/>
      <c r="HB51" s="595">
        <f>HB47+HB50</f>
        <v>0</v>
      </c>
      <c r="HC51" s="560"/>
      <c r="HD51" s="595">
        <f>HD47+HD50</f>
        <v>0</v>
      </c>
      <c r="HE51" s="560"/>
      <c r="HF51" s="595">
        <f>HF47+HF50</f>
        <v>0</v>
      </c>
      <c r="HG51" s="560"/>
      <c r="HH51" s="550">
        <f>HH47+HH50</f>
        <v>0</v>
      </c>
      <c r="HI51" s="550">
        <f>HI47+HI50</f>
        <v>0</v>
      </c>
      <c r="HJ51" s="551">
        <f>HJ47+HJ50</f>
        <v>0</v>
      </c>
      <c r="HK51" s="42"/>
      <c r="HL51" s="896" t="s">
        <v>23</v>
      </c>
      <c r="HM51" s="897"/>
      <c r="HN51" s="897"/>
      <c r="HO51" s="897"/>
      <c r="HP51" s="538">
        <f>HP47+HP50</f>
        <v>0</v>
      </c>
      <c r="HQ51" s="473"/>
      <c r="HR51" s="595">
        <f>HR47+HR50</f>
        <v>0</v>
      </c>
      <c r="HS51" s="560"/>
      <c r="HT51" s="595">
        <f>HT47+HT50</f>
        <v>0</v>
      </c>
      <c r="HU51" s="560"/>
      <c r="HV51" s="595">
        <f>HV47+HV50</f>
        <v>0</v>
      </c>
      <c r="HW51" s="560"/>
      <c r="HX51" s="595">
        <f>HX47+HX50</f>
        <v>0</v>
      </c>
      <c r="HY51" s="560"/>
      <c r="HZ51" s="595">
        <f>HZ47+HZ50</f>
        <v>0</v>
      </c>
      <c r="IA51" s="560"/>
      <c r="IB51" s="595">
        <f>IB47+IB50</f>
        <v>0</v>
      </c>
      <c r="IC51" s="560"/>
      <c r="ID51" s="595">
        <f>ID47+ID50</f>
        <v>0</v>
      </c>
      <c r="IE51" s="560"/>
      <c r="IF51" s="595">
        <f>IF47+IF50</f>
        <v>0</v>
      </c>
      <c r="IG51" s="560"/>
      <c r="IH51" s="595">
        <f>IH47+IH50</f>
        <v>0</v>
      </c>
      <c r="II51" s="560"/>
      <c r="IJ51" s="595">
        <f>IJ47+IJ50</f>
        <v>0</v>
      </c>
      <c r="IK51" s="560"/>
      <c r="IL51" s="540">
        <f>IL47+IL50</f>
        <v>0</v>
      </c>
      <c r="IM51" s="540">
        <f>IM47+IM50</f>
        <v>0</v>
      </c>
      <c r="IN51" s="541">
        <f>IN47+IN50</f>
        <v>0</v>
      </c>
      <c r="IO51" s="42"/>
      <c r="IP51" s="896" t="s">
        <v>23</v>
      </c>
      <c r="IQ51" s="897"/>
      <c r="IR51" s="897"/>
      <c r="IS51" s="897"/>
      <c r="IT51" s="525">
        <f>IT47+IT50</f>
        <v>0</v>
      </c>
      <c r="IU51" s="560"/>
      <c r="IV51" s="595">
        <f>IV47+IV50</f>
        <v>0</v>
      </c>
      <c r="IW51" s="560"/>
      <c r="IX51" s="595">
        <f>IX47+IX50</f>
        <v>0</v>
      </c>
      <c r="IY51" s="560"/>
      <c r="IZ51" s="595">
        <f>IZ47+IZ50</f>
        <v>0</v>
      </c>
      <c r="JA51" s="560"/>
      <c r="JB51" s="595">
        <f>JB47+JB50</f>
        <v>0</v>
      </c>
      <c r="JC51" s="560"/>
      <c r="JD51" s="595">
        <f>JD47+JD50</f>
        <v>0</v>
      </c>
      <c r="JE51" s="560"/>
      <c r="JF51" s="595">
        <f>JF47+JF50</f>
        <v>0</v>
      </c>
      <c r="JG51" s="560"/>
      <c r="JH51" s="595">
        <f>JH47+JH50</f>
        <v>0</v>
      </c>
      <c r="JI51" s="560"/>
      <c r="JJ51" s="595">
        <f>JJ47+JJ50</f>
        <v>0</v>
      </c>
      <c r="JK51" s="560"/>
      <c r="JL51" s="595">
        <f>JL47+JL50</f>
        <v>0</v>
      </c>
      <c r="JM51" s="560"/>
      <c r="JN51" s="595">
        <f>JN47+JN50</f>
        <v>0</v>
      </c>
      <c r="JO51" s="560"/>
      <c r="JP51" s="513">
        <f>JP47+JP50</f>
        <v>0</v>
      </c>
      <c r="JQ51" s="514">
        <f>JQ47+JQ50</f>
        <v>0</v>
      </c>
      <c r="JR51" s="515">
        <f>JR47+JR50</f>
        <v>0</v>
      </c>
      <c r="JS51" s="42"/>
      <c r="JT51" s="888" t="s">
        <v>23</v>
      </c>
      <c r="JU51" s="889"/>
      <c r="JV51" s="889"/>
      <c r="JW51" s="889"/>
      <c r="JX51" s="769">
        <f>JX47+JX50</f>
        <v>0</v>
      </c>
      <c r="JY51" s="560"/>
      <c r="JZ51" s="461"/>
      <c r="KA51" s="461"/>
      <c r="KB51" s="461"/>
      <c r="KC51" s="461"/>
      <c r="KD51" s="461"/>
      <c r="KE51" s="461"/>
      <c r="KF51" s="461"/>
      <c r="KG51" s="461"/>
      <c r="KH51" s="461"/>
      <c r="KI51" s="461"/>
      <c r="KJ51" s="461"/>
      <c r="KK51" s="461"/>
      <c r="KL51" s="461"/>
      <c r="KM51" s="461"/>
      <c r="KN51" s="461"/>
      <c r="KO51" s="461"/>
      <c r="KP51" s="461"/>
      <c r="KQ51" s="461"/>
      <c r="KR51" s="461"/>
      <c r="KS51" s="461"/>
      <c r="KT51" s="462">
        <f>KT47+KT50</f>
        <v>0</v>
      </c>
      <c r="KU51" s="463">
        <f>KU47+KU50</f>
        <v>0</v>
      </c>
      <c r="KV51" s="464">
        <f>KV47+KV50</f>
        <v>0</v>
      </c>
      <c r="KW51" s="48"/>
      <c r="KX51" s="456">
        <f>KX47+KX50</f>
        <v>0</v>
      </c>
      <c r="KY51" s="760">
        <f>SUM(KY47+KY50)</f>
        <v>0</v>
      </c>
      <c r="KZ51" s="441">
        <f>SUM(KX51+KY51)</f>
        <v>0</v>
      </c>
      <c r="LA51" s="444"/>
      <c r="LB51" s="456">
        <f>LB47+LB50</f>
        <v>0</v>
      </c>
      <c r="LC51" s="457">
        <f>LC47+LC50</f>
        <v>0</v>
      </c>
      <c r="LD51" s="760">
        <f>SUM(LD47+LD50)</f>
        <v>0</v>
      </c>
      <c r="LE51" s="441">
        <f>LE47+LE50</f>
        <v>0</v>
      </c>
      <c r="LH51" s="382"/>
    </row>
    <row r="52" spans="1:320" ht="18" customHeight="1" x14ac:dyDescent="0.2">
      <c r="D52" s="64"/>
      <c r="E52" s="64"/>
      <c r="F52" s="64"/>
      <c r="G52" s="64"/>
      <c r="H52" s="64"/>
      <c r="I52" s="204"/>
      <c r="J52" s="204"/>
      <c r="K52" s="69"/>
      <c r="L52" s="69"/>
      <c r="M52" s="204"/>
      <c r="N52" s="204"/>
      <c r="O52" s="69"/>
      <c r="P52" s="69"/>
      <c r="Q52" s="204"/>
      <c r="R52" s="204"/>
      <c r="S52" s="69"/>
      <c r="T52" s="69"/>
      <c r="U52" s="204"/>
      <c r="V52" s="204"/>
      <c r="W52" s="69"/>
      <c r="X52" s="69"/>
      <c r="Y52" s="204"/>
      <c r="Z52" s="204"/>
      <c r="AA52" s="69"/>
      <c r="AB52" s="69"/>
      <c r="AE52" s="7"/>
      <c r="AF52" s="7"/>
      <c r="AG52" s="7"/>
      <c r="AH52" s="7"/>
      <c r="AI52" s="7"/>
      <c r="AJ52" s="7"/>
      <c r="AK52" s="7"/>
      <c r="AL52" s="7"/>
      <c r="AM52" s="8"/>
      <c r="AN52" s="7"/>
      <c r="AO52" s="40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50"/>
      <c r="BP52" s="7"/>
      <c r="BQ52" s="8"/>
      <c r="BR52" s="7"/>
      <c r="BS52" s="40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50"/>
      <c r="CT52" s="7"/>
      <c r="CU52" s="7"/>
      <c r="CV52" s="7"/>
      <c r="CW52" s="40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50"/>
      <c r="DX52" s="7"/>
      <c r="DY52" s="8"/>
      <c r="DZ52" s="7"/>
      <c r="EA52" s="40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50"/>
      <c r="FB52" s="7"/>
      <c r="FC52" s="162"/>
      <c r="FD52" s="7"/>
      <c r="FE52" s="40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50"/>
      <c r="GF52" s="7"/>
      <c r="GH52" s="7"/>
      <c r="GI52" s="40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50"/>
      <c r="HJ52" s="7"/>
      <c r="HL52" s="7"/>
      <c r="HM52" s="40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50"/>
      <c r="IN52" s="7"/>
      <c r="IP52" s="7"/>
      <c r="IQ52" s="40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50"/>
      <c r="JR52" s="7"/>
      <c r="JT52" s="162"/>
      <c r="JU52" s="162"/>
    </row>
    <row r="53" spans="1:320" ht="18" customHeight="1" x14ac:dyDescent="0.2">
      <c r="B53" s="148"/>
      <c r="C53" s="148"/>
      <c r="D53" s="205"/>
      <c r="E53" s="148"/>
      <c r="F53" s="148"/>
      <c r="G53" s="148"/>
      <c r="H53" s="148"/>
      <c r="I53" s="206"/>
      <c r="J53" s="206"/>
      <c r="L53" s="69"/>
      <c r="M53" s="206"/>
      <c r="N53" s="206"/>
      <c r="Q53" s="206"/>
      <c r="R53" s="206"/>
      <c r="U53" s="206"/>
      <c r="V53" s="206"/>
      <c r="Y53" s="206"/>
      <c r="Z53" s="206"/>
      <c r="AE53" s="7"/>
      <c r="AF53" s="7"/>
      <c r="AG53" s="7"/>
      <c r="AH53" s="7"/>
      <c r="AI53" s="7"/>
      <c r="AJ53" s="7"/>
      <c r="AK53" s="7"/>
      <c r="AL53" s="7"/>
      <c r="AM53" s="8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23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8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162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T53" s="162"/>
      <c r="JU53" s="162"/>
      <c r="KY53" s="207"/>
      <c r="KZ53" s="207"/>
    </row>
    <row r="54" spans="1:320" ht="18" customHeight="1" x14ac:dyDescent="0.2">
      <c r="B54" s="148"/>
      <c r="C54" s="148"/>
      <c r="D54" s="148"/>
      <c r="E54" s="208"/>
      <c r="F54" s="148"/>
      <c r="G54" s="148"/>
      <c r="H54" s="148"/>
      <c r="I54" s="206"/>
      <c r="J54" s="206"/>
      <c r="L54" s="69"/>
      <c r="M54" s="206"/>
      <c r="N54" s="206"/>
      <c r="Q54" s="206"/>
      <c r="R54" s="206"/>
      <c r="U54" s="206"/>
      <c r="V54" s="206"/>
      <c r="Y54" s="206"/>
      <c r="Z54" s="206"/>
      <c r="AE54" s="7"/>
      <c r="AF54" s="7"/>
      <c r="AG54" s="7"/>
      <c r="AH54" s="7"/>
      <c r="AI54" s="7"/>
      <c r="AJ54" s="7"/>
      <c r="AK54" s="7"/>
      <c r="AL54" s="7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49"/>
      <c r="BP54" s="49"/>
      <c r="BQ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23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49"/>
      <c r="DX54" s="7"/>
      <c r="DY54" s="8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49"/>
      <c r="FB54" s="7"/>
      <c r="FC54" s="162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49"/>
      <c r="GF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49"/>
      <c r="IN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49"/>
      <c r="JR54" s="7"/>
      <c r="JT54" s="162"/>
      <c r="JU54" s="162"/>
      <c r="JY54" s="374"/>
      <c r="KY54" s="207"/>
      <c r="KZ54" s="207"/>
    </row>
    <row r="55" spans="1:320" x14ac:dyDescent="0.2">
      <c r="E55" s="49"/>
      <c r="F55" s="49"/>
      <c r="I55" s="206"/>
      <c r="J55" s="206"/>
      <c r="L55" s="69"/>
      <c r="AE55" s="7"/>
      <c r="AF55" s="7"/>
      <c r="AG55" s="7"/>
      <c r="AH55" s="7"/>
      <c r="AI55" s="158"/>
      <c r="AJ55" s="7"/>
      <c r="AK55" s="7"/>
      <c r="AL55" s="7"/>
      <c r="AM55" s="8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49"/>
      <c r="BP55" s="7"/>
      <c r="BQ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49"/>
      <c r="CT55" s="7"/>
      <c r="CU55" s="23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49"/>
      <c r="DX55" s="7"/>
      <c r="DY55" s="8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49"/>
      <c r="FB55" s="7"/>
      <c r="FC55" s="162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49"/>
      <c r="GF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49"/>
      <c r="IN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49"/>
      <c r="JR55" s="7"/>
      <c r="JT55" s="162"/>
      <c r="JU55" s="162"/>
      <c r="JY55" s="277"/>
      <c r="JZ55" s="277">
        <f t="shared" ref="JZ55:KS55" si="89">BP44+CT44+DX44+FB44+KV44</f>
        <v>0</v>
      </c>
      <c r="KA55" s="277">
        <f t="shared" si="89"/>
        <v>0</v>
      </c>
      <c r="KB55" s="277">
        <f t="shared" si="89"/>
        <v>0</v>
      </c>
      <c r="KC55" s="277">
        <f t="shared" si="89"/>
        <v>0</v>
      </c>
      <c r="KD55" s="277">
        <f t="shared" si="89"/>
        <v>0</v>
      </c>
      <c r="KE55" s="277">
        <f t="shared" si="89"/>
        <v>0</v>
      </c>
      <c r="KF55" s="277">
        <f t="shared" si="89"/>
        <v>0</v>
      </c>
      <c r="KG55" s="277">
        <f t="shared" si="89"/>
        <v>0</v>
      </c>
      <c r="KH55" s="277">
        <f t="shared" si="89"/>
        <v>0</v>
      </c>
      <c r="KI55" s="277">
        <f t="shared" si="89"/>
        <v>0</v>
      </c>
      <c r="KJ55" s="277">
        <f t="shared" si="89"/>
        <v>0</v>
      </c>
      <c r="KK55" s="277">
        <f t="shared" si="89"/>
        <v>0</v>
      </c>
      <c r="KL55" s="277">
        <f t="shared" si="89"/>
        <v>0</v>
      </c>
      <c r="KM55" s="277">
        <f t="shared" si="89"/>
        <v>0</v>
      </c>
      <c r="KN55" s="277">
        <f t="shared" si="89"/>
        <v>0</v>
      </c>
      <c r="KO55" s="277">
        <f t="shared" si="89"/>
        <v>0</v>
      </c>
      <c r="KP55" s="277">
        <f t="shared" si="89"/>
        <v>0</v>
      </c>
      <c r="KQ55" s="277">
        <f t="shared" si="89"/>
        <v>0</v>
      </c>
      <c r="KR55" s="277">
        <f t="shared" si="89"/>
        <v>0</v>
      </c>
      <c r="KS55" s="277">
        <f t="shared" si="89"/>
        <v>0</v>
      </c>
      <c r="LC55" s="100"/>
      <c r="LD55" s="100"/>
    </row>
    <row r="56" spans="1:320" x14ac:dyDescent="0.2">
      <c r="E56" s="49"/>
      <c r="F56" s="49"/>
      <c r="L56" s="69"/>
      <c r="AE56" s="7"/>
      <c r="AF56" s="7"/>
      <c r="AG56" s="7"/>
      <c r="AH56" s="7"/>
      <c r="AI56" s="158"/>
      <c r="AJ56" s="7"/>
      <c r="AK56" s="7"/>
      <c r="AL56" s="7"/>
      <c r="AM56" s="8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49"/>
      <c r="BP56" s="7"/>
      <c r="BQ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49"/>
      <c r="CT56" s="7"/>
      <c r="CU56" s="23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49"/>
      <c r="DX56" s="7"/>
      <c r="DY56" s="8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49"/>
      <c r="FB56" s="7"/>
      <c r="FC56" s="162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49"/>
      <c r="GF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49"/>
      <c r="HJ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49"/>
      <c r="IN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49"/>
      <c r="JR56" s="7"/>
      <c r="JT56" s="162"/>
      <c r="JU56" s="162"/>
      <c r="JY56" s="374"/>
      <c r="KW56" s="131"/>
      <c r="LC56" s="100"/>
      <c r="LD56" s="100"/>
    </row>
    <row r="57" spans="1:320" x14ac:dyDescent="0.2">
      <c r="E57" s="49"/>
      <c r="F57" s="49"/>
      <c r="AE57" s="7"/>
      <c r="AF57" s="7"/>
      <c r="AG57" s="7"/>
      <c r="AH57" s="7"/>
      <c r="AI57" s="158"/>
      <c r="AJ57" s="7"/>
      <c r="AK57" s="7"/>
      <c r="AL57" s="7"/>
      <c r="AM57" s="8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408"/>
      <c r="BO57" s="49"/>
      <c r="BP57" s="7"/>
      <c r="BQ57" s="8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49"/>
      <c r="CT57" s="7"/>
      <c r="CU57" s="23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49"/>
      <c r="DX57" s="7"/>
      <c r="DY57" s="8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49"/>
      <c r="FB57" s="7"/>
      <c r="FC57" s="162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49"/>
      <c r="GF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49"/>
      <c r="HJ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49"/>
      <c r="IN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49"/>
      <c r="JR57" s="7"/>
      <c r="JT57" s="162"/>
      <c r="JU57" s="162"/>
      <c r="JY57" s="374"/>
      <c r="LC57" s="100"/>
      <c r="LD57" s="100"/>
    </row>
    <row r="58" spans="1:320" x14ac:dyDescent="0.2">
      <c r="E58" s="49"/>
      <c r="F58" s="49"/>
      <c r="AE58" s="7"/>
      <c r="AF58" s="7"/>
      <c r="AG58" s="7"/>
      <c r="AH58" s="7"/>
      <c r="AI58" s="158"/>
      <c r="AJ58" s="7"/>
      <c r="AK58" s="7"/>
      <c r="AL58" s="7"/>
      <c r="AM58" s="8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49"/>
      <c r="BP58" s="7"/>
      <c r="BQ58" s="8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49"/>
      <c r="CT58" s="7"/>
      <c r="CU58" s="23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49"/>
      <c r="DX58" s="7"/>
      <c r="DY58" s="8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49"/>
      <c r="FB58" s="7"/>
      <c r="FC58" s="162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49"/>
      <c r="GF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49"/>
      <c r="HJ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49"/>
      <c r="IN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49"/>
      <c r="JR58" s="7"/>
      <c r="JT58" s="162"/>
      <c r="JU58" s="162"/>
    </row>
    <row r="59" spans="1:320" x14ac:dyDescent="0.2">
      <c r="E59" s="49"/>
      <c r="F59" s="49"/>
      <c r="AE59" s="7"/>
      <c r="AF59" s="7"/>
      <c r="AG59" s="7"/>
      <c r="AH59" s="7"/>
      <c r="AI59" s="158"/>
      <c r="AJ59" s="7"/>
      <c r="AK59" s="7"/>
      <c r="AL59" s="7"/>
      <c r="AM59" s="8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49"/>
      <c r="BP59" s="7"/>
      <c r="BQ59" s="8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49"/>
      <c r="CT59" s="7"/>
      <c r="CU59" s="23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49"/>
      <c r="DX59" s="7"/>
      <c r="DY59" s="8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49"/>
      <c r="FB59" s="7"/>
      <c r="FC59" s="162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49"/>
      <c r="GF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49"/>
      <c r="HJ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49"/>
      <c r="IN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49"/>
      <c r="JR59" s="7"/>
      <c r="JT59" s="162"/>
      <c r="JU59" s="162"/>
    </row>
    <row r="60" spans="1:320" x14ac:dyDescent="0.2">
      <c r="E60" s="49"/>
      <c r="F60" s="49"/>
      <c r="AE60" s="7"/>
      <c r="AF60" s="7"/>
      <c r="AG60" s="7"/>
      <c r="AH60" s="7"/>
      <c r="AI60" s="158"/>
      <c r="AJ60" s="7"/>
      <c r="AK60" s="7"/>
      <c r="AL60" s="7"/>
      <c r="AM60" s="8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8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23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8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162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T60" s="162"/>
      <c r="JU60" s="162"/>
    </row>
    <row r="61" spans="1:320" x14ac:dyDescent="0.2">
      <c r="AE61" s="7"/>
      <c r="AF61" s="7"/>
      <c r="AG61" s="7"/>
      <c r="AH61" s="7"/>
      <c r="AI61" s="158"/>
      <c r="AJ61" s="7"/>
      <c r="AK61" s="7"/>
      <c r="AL61" s="7"/>
      <c r="AM61" s="8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8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23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8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162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T61" s="162"/>
      <c r="JU61" s="162"/>
      <c r="KU61" s="277"/>
    </row>
    <row r="62" spans="1:320" x14ac:dyDescent="0.2">
      <c r="AE62" s="7"/>
      <c r="AF62" s="7"/>
      <c r="AG62" s="7"/>
      <c r="AH62" s="7"/>
      <c r="AI62" s="158"/>
      <c r="AJ62" s="7"/>
      <c r="AK62" s="7"/>
      <c r="AL62" s="7"/>
      <c r="AM62" s="8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8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23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8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162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T62" s="162"/>
      <c r="JU62" s="162"/>
    </row>
    <row r="63" spans="1:320" x14ac:dyDescent="0.2">
      <c r="AE63" s="7"/>
      <c r="AF63" s="7"/>
      <c r="AG63" s="7"/>
      <c r="AH63" s="7"/>
      <c r="AJ63" s="7"/>
      <c r="AK63" s="7"/>
      <c r="AL63" s="7"/>
      <c r="AM63" s="8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8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23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8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162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T63" s="162"/>
      <c r="JU63" s="162"/>
    </row>
    <row r="64" spans="1:320" x14ac:dyDescent="0.2">
      <c r="BN64" s="7"/>
      <c r="CU64" s="23"/>
      <c r="FC64" s="162"/>
      <c r="JT64" s="162"/>
      <c r="JU64" s="162"/>
    </row>
    <row r="65" spans="36:281" x14ac:dyDescent="0.2">
      <c r="CU65" s="23"/>
      <c r="FC65" s="162"/>
      <c r="JT65" s="162"/>
      <c r="JU65" s="162"/>
    </row>
    <row r="66" spans="36:281" x14ac:dyDescent="0.2">
      <c r="AJ66" s="64"/>
      <c r="AK66" s="64"/>
      <c r="AL66" s="64"/>
      <c r="AM66" s="147"/>
      <c r="CU66" s="23"/>
      <c r="FC66" s="162"/>
      <c r="JT66" s="162"/>
      <c r="JU66" s="162"/>
    </row>
    <row r="67" spans="36:281" x14ac:dyDescent="0.2">
      <c r="AJ67" s="64"/>
      <c r="AK67" s="64"/>
      <c r="AL67" s="64"/>
      <c r="AM67" s="147"/>
      <c r="CU67" s="23"/>
      <c r="FC67" s="162"/>
      <c r="JT67" s="162"/>
      <c r="JU67" s="162"/>
    </row>
    <row r="68" spans="36:281" x14ac:dyDescent="0.2">
      <c r="CU68" s="23"/>
      <c r="FC68" s="162"/>
      <c r="JT68" s="162"/>
      <c r="JU68" s="162"/>
    </row>
    <row r="69" spans="36:281" x14ac:dyDescent="0.2">
      <c r="CU69" s="23"/>
      <c r="FC69" s="162"/>
      <c r="JT69" s="162"/>
      <c r="JU69" s="162"/>
    </row>
    <row r="70" spans="36:281" x14ac:dyDescent="0.2">
      <c r="CU70" s="23"/>
      <c r="FC70" s="162"/>
      <c r="JT70" s="162"/>
      <c r="JU70" s="162"/>
    </row>
    <row r="71" spans="36:281" x14ac:dyDescent="0.2">
      <c r="CU71" s="23"/>
      <c r="FC71" s="162"/>
      <c r="JT71" s="162"/>
      <c r="JU71" s="162"/>
    </row>
    <row r="72" spans="36:281" x14ac:dyDescent="0.2">
      <c r="CU72" s="23"/>
      <c r="FC72" s="162"/>
      <c r="JT72" s="162"/>
      <c r="JU72" s="162"/>
    </row>
    <row r="73" spans="36:281" x14ac:dyDescent="0.2">
      <c r="CU73" s="23"/>
      <c r="FC73" s="162"/>
      <c r="JT73" s="162"/>
      <c r="JU73" s="162"/>
    </row>
    <row r="74" spans="36:281" x14ac:dyDescent="0.2">
      <c r="CU74" s="23"/>
      <c r="FC74" s="162"/>
      <c r="JT74" s="162"/>
      <c r="JU74" s="162"/>
    </row>
    <row r="75" spans="36:281" x14ac:dyDescent="0.2">
      <c r="CU75" s="23"/>
      <c r="FC75" s="162"/>
      <c r="JT75" s="162"/>
      <c r="JU75" s="162"/>
    </row>
    <row r="76" spans="36:281" x14ac:dyDescent="0.2">
      <c r="CU76" s="23"/>
      <c r="FC76" s="162"/>
      <c r="JT76" s="162"/>
      <c r="JU76" s="162"/>
    </row>
    <row r="77" spans="36:281" x14ac:dyDescent="0.2">
      <c r="CU77" s="23"/>
    </row>
    <row r="78" spans="36:281" x14ac:dyDescent="0.2">
      <c r="CU78" s="23"/>
    </row>
    <row r="79" spans="36:281" x14ac:dyDescent="0.2">
      <c r="CU79" s="23"/>
    </row>
    <row r="80" spans="36:281" x14ac:dyDescent="0.2">
      <c r="CU80" s="23"/>
    </row>
    <row r="81" spans="99:99" x14ac:dyDescent="0.2">
      <c r="CU81" s="23"/>
    </row>
    <row r="82" spans="99:99" x14ac:dyDescent="0.2">
      <c r="CU82" s="23"/>
    </row>
    <row r="83" spans="99:99" x14ac:dyDescent="0.2">
      <c r="CU83" s="23"/>
    </row>
    <row r="84" spans="99:99" x14ac:dyDescent="0.2">
      <c r="CU84" s="23"/>
    </row>
    <row r="85" spans="99:99" x14ac:dyDescent="0.2">
      <c r="CU85" s="23"/>
    </row>
    <row r="86" spans="99:99" x14ac:dyDescent="0.2">
      <c r="CU86" s="23"/>
    </row>
    <row r="87" spans="99:99" x14ac:dyDescent="0.2">
      <c r="CU87" s="23"/>
    </row>
    <row r="88" spans="99:99" x14ac:dyDescent="0.2">
      <c r="CU88" s="23"/>
    </row>
    <row r="89" spans="99:99" x14ac:dyDescent="0.2">
      <c r="CU89" s="23"/>
    </row>
  </sheetData>
  <mergeCells count="215">
    <mergeCell ref="KX5:KZ6"/>
    <mergeCell ref="HT5:HU6"/>
    <mergeCell ref="HV5:HW6"/>
    <mergeCell ref="HX5:HY6"/>
    <mergeCell ref="HZ5:IA6"/>
    <mergeCell ref="IB5:IC6"/>
    <mergeCell ref="ID5:IE6"/>
    <mergeCell ref="IF5:IG6"/>
    <mergeCell ref="IH5:II6"/>
    <mergeCell ref="IJ5:IK6"/>
    <mergeCell ref="IL5:IL6"/>
    <mergeCell ref="IM5:IM6"/>
    <mergeCell ref="IN5:IN6"/>
    <mergeCell ref="IP5:IS6"/>
    <mergeCell ref="IT5:IU6"/>
    <mergeCell ref="IV5:IW6"/>
    <mergeCell ref="KT5:KT6"/>
    <mergeCell ref="KU5:KU6"/>
    <mergeCell ref="KV5:KV6"/>
    <mergeCell ref="KF5:KG6"/>
    <mergeCell ref="KD5:KE6"/>
    <mergeCell ref="KB5:KC6"/>
    <mergeCell ref="JZ5:KA6"/>
    <mergeCell ref="KR5:KS6"/>
    <mergeCell ref="LB5:LE6"/>
    <mergeCell ref="FV5:FW6"/>
    <mergeCell ref="FT5:FU6"/>
    <mergeCell ref="FR5:FS6"/>
    <mergeCell ref="FP5:FQ6"/>
    <mergeCell ref="FN5:FO6"/>
    <mergeCell ref="FL5:FM6"/>
    <mergeCell ref="FJ5:FK6"/>
    <mergeCell ref="GL5:GM6"/>
    <mergeCell ref="GN5:GO6"/>
    <mergeCell ref="GP5:GQ6"/>
    <mergeCell ref="GR5:GS6"/>
    <mergeCell ref="GT5:GU6"/>
    <mergeCell ref="GV5:GW6"/>
    <mergeCell ref="GX5:GY6"/>
    <mergeCell ref="GZ5:HA6"/>
    <mergeCell ref="HB5:HC6"/>
    <mergeCell ref="HD5:HE6"/>
    <mergeCell ref="HF5:HG6"/>
    <mergeCell ref="HH5:HH6"/>
    <mergeCell ref="HI5:HI6"/>
    <mergeCell ref="HJ5:HJ6"/>
    <mergeCell ref="KH5:KI6"/>
    <mergeCell ref="GD5:GD6"/>
    <mergeCell ref="BR46:BU46"/>
    <mergeCell ref="CV46:CY46"/>
    <mergeCell ref="DZ46:EC46"/>
    <mergeCell ref="EH5:EI6"/>
    <mergeCell ref="ET5:EU6"/>
    <mergeCell ref="ER5:ES6"/>
    <mergeCell ref="EP5:EQ6"/>
    <mergeCell ref="EN5:EO6"/>
    <mergeCell ref="EL5:EM6"/>
    <mergeCell ref="EJ5:EK6"/>
    <mergeCell ref="EF5:EG6"/>
    <mergeCell ref="DB5:DC6"/>
    <mergeCell ref="DD5:DE6"/>
    <mergeCell ref="DF5:DG6"/>
    <mergeCell ref="DH5:DI6"/>
    <mergeCell ref="DJ5:DK6"/>
    <mergeCell ref="DL5:DM6"/>
    <mergeCell ref="ED5:EE6"/>
    <mergeCell ref="CR5:CR6"/>
    <mergeCell ref="CS5:CS6"/>
    <mergeCell ref="CT5:CT6"/>
    <mergeCell ref="DV5:DV6"/>
    <mergeCell ref="CV5:CY6"/>
    <mergeCell ref="DZ45:EC45"/>
    <mergeCell ref="CV45:CY45"/>
    <mergeCell ref="CB5:CC6"/>
    <mergeCell ref="CP5:CQ6"/>
    <mergeCell ref="CN5:CO6"/>
    <mergeCell ref="CL5:CM6"/>
    <mergeCell ref="CJ5:CK6"/>
    <mergeCell ref="CH5:CI6"/>
    <mergeCell ref="CF5:CG6"/>
    <mergeCell ref="CD5:CE6"/>
    <mergeCell ref="CZ5:DA6"/>
    <mergeCell ref="DN5:DO6"/>
    <mergeCell ref="DP5:DQ6"/>
    <mergeCell ref="DR5:DS6"/>
    <mergeCell ref="DT5:DU6"/>
    <mergeCell ref="FD49:FG49"/>
    <mergeCell ref="FD50:FG50"/>
    <mergeCell ref="FD51:FG51"/>
    <mergeCell ref="FD5:FG6"/>
    <mergeCell ref="FD46:FG46"/>
    <mergeCell ref="GE5:GE6"/>
    <mergeCell ref="GF5:GF6"/>
    <mergeCell ref="FH5:FI6"/>
    <mergeCell ref="GB5:GC6"/>
    <mergeCell ref="FZ5:GA6"/>
    <mergeCell ref="FX5:FY6"/>
    <mergeCell ref="FD45:FG45"/>
    <mergeCell ref="FD47:FG47"/>
    <mergeCell ref="FD48:FG48"/>
    <mergeCell ref="KP5:KQ6"/>
    <mergeCell ref="KN5:KO6"/>
    <mergeCell ref="KL5:KM6"/>
    <mergeCell ref="KJ5:KK6"/>
    <mergeCell ref="BP5:BP6"/>
    <mergeCell ref="BO5:BO6"/>
    <mergeCell ref="BN5:BN6"/>
    <mergeCell ref="BR5:BU6"/>
    <mergeCell ref="AR5:AS6"/>
    <mergeCell ref="AX5:AY6"/>
    <mergeCell ref="AZ5:BA6"/>
    <mergeCell ref="BB5:BC6"/>
    <mergeCell ref="BD5:BE6"/>
    <mergeCell ref="BF5:BG6"/>
    <mergeCell ref="BH5:BI6"/>
    <mergeCell ref="AT5:AU6"/>
    <mergeCell ref="AV5:AW6"/>
    <mergeCell ref="FB5:FB6"/>
    <mergeCell ref="EX5:EY6"/>
    <mergeCell ref="EV5:EW6"/>
    <mergeCell ref="JT5:JW6"/>
    <mergeCell ref="JX5:JY6"/>
    <mergeCell ref="BX5:BY6"/>
    <mergeCell ref="BZ5:CA6"/>
    <mergeCell ref="J1:L1"/>
    <mergeCell ref="A5:C6"/>
    <mergeCell ref="AJ5:AL6"/>
    <mergeCell ref="D5:H6"/>
    <mergeCell ref="I5:L6"/>
    <mergeCell ref="Q5:T6"/>
    <mergeCell ref="U5:X6"/>
    <mergeCell ref="M5:P6"/>
    <mergeCell ref="Y5:AB6"/>
    <mergeCell ref="N1:P1"/>
    <mergeCell ref="R1:T1"/>
    <mergeCell ref="V1:X1"/>
    <mergeCell ref="Z1:AB1"/>
    <mergeCell ref="AN5:AQ6"/>
    <mergeCell ref="AN50:AQ50"/>
    <mergeCell ref="AN51:AQ51"/>
    <mergeCell ref="AC5:AC6"/>
    <mergeCell ref="AE5:AH6"/>
    <mergeCell ref="AN45:AQ45"/>
    <mergeCell ref="AN47:AQ47"/>
    <mergeCell ref="AN48:AQ48"/>
    <mergeCell ref="AN49:AQ49"/>
    <mergeCell ref="AN46:AQ46"/>
    <mergeCell ref="BR45:BU45"/>
    <mergeCell ref="BJ5:BK6"/>
    <mergeCell ref="BL5:BM6"/>
    <mergeCell ref="DZ50:EC50"/>
    <mergeCell ref="DZ51:EC51"/>
    <mergeCell ref="EZ5:EZ6"/>
    <mergeCell ref="FA5:FA6"/>
    <mergeCell ref="DZ47:EC47"/>
    <mergeCell ref="DZ48:EC48"/>
    <mergeCell ref="DZ49:EC49"/>
    <mergeCell ref="DZ5:EC6"/>
    <mergeCell ref="CV51:CY51"/>
    <mergeCell ref="BR47:BU47"/>
    <mergeCell ref="BR48:BU48"/>
    <mergeCell ref="BR49:BU49"/>
    <mergeCell ref="CV47:CY47"/>
    <mergeCell ref="CV48:CY48"/>
    <mergeCell ref="CV49:CY49"/>
    <mergeCell ref="CV50:CY50"/>
    <mergeCell ref="BR51:BU51"/>
    <mergeCell ref="BR50:BU50"/>
    <mergeCell ref="BV5:BW6"/>
    <mergeCell ref="DW5:DW6"/>
    <mergeCell ref="DX5:DX6"/>
    <mergeCell ref="JL5:JM6"/>
    <mergeCell ref="JN5:JO6"/>
    <mergeCell ref="GH50:GK50"/>
    <mergeCell ref="GH51:GK51"/>
    <mergeCell ref="HL5:HO6"/>
    <mergeCell ref="HP5:HQ6"/>
    <mergeCell ref="HR5:HS6"/>
    <mergeCell ref="HL45:HO45"/>
    <mergeCell ref="HL46:HO46"/>
    <mergeCell ref="HL47:HO47"/>
    <mergeCell ref="HL48:HO48"/>
    <mergeCell ref="HL49:HO49"/>
    <mergeCell ref="HL50:HO50"/>
    <mergeCell ref="HL51:HO51"/>
    <mergeCell ref="GH5:GK6"/>
    <mergeCell ref="GH45:GK45"/>
    <mergeCell ref="GH46:GK46"/>
    <mergeCell ref="GH47:GK47"/>
    <mergeCell ref="GH48:GK48"/>
    <mergeCell ref="GH49:GK49"/>
    <mergeCell ref="JT51:JW51"/>
    <mergeCell ref="JT50:JW50"/>
    <mergeCell ref="JT49:JW49"/>
    <mergeCell ref="JT48:JW48"/>
    <mergeCell ref="JT47:JW47"/>
    <mergeCell ref="JT46:JW46"/>
    <mergeCell ref="JT45:JW45"/>
    <mergeCell ref="IP51:IS51"/>
    <mergeCell ref="JP5:JP6"/>
    <mergeCell ref="JQ5:JQ6"/>
    <mergeCell ref="JR5:JR6"/>
    <mergeCell ref="IP45:IS45"/>
    <mergeCell ref="IP46:IS46"/>
    <mergeCell ref="IP47:IS47"/>
    <mergeCell ref="IP48:IS48"/>
    <mergeCell ref="IP49:IS49"/>
    <mergeCell ref="IP50:IS50"/>
    <mergeCell ref="IX5:IY6"/>
    <mergeCell ref="IZ5:JA6"/>
    <mergeCell ref="JB5:JC6"/>
    <mergeCell ref="JD5:JE6"/>
    <mergeCell ref="JF5:JG6"/>
    <mergeCell ref="JH5:JI6"/>
    <mergeCell ref="JJ5:JK6"/>
  </mergeCells>
  <phoneticPr fontId="12" type="noConversion"/>
  <conditionalFormatting sqref="B9 B12:B18">
    <cfRule type="expression" dxfId="5" priority="8">
      <formula>#REF!="OASOS"</formula>
    </cfRule>
  </conditionalFormatting>
  <conditionalFormatting sqref="B8">
    <cfRule type="expression" dxfId="4" priority="7">
      <formula>#REF!="OASOS"</formula>
    </cfRule>
  </conditionalFormatting>
  <conditionalFormatting sqref="B19:B26 B28:B33">
    <cfRule type="expression" dxfId="3" priority="4">
      <formula>#REF!="OASOS"</formula>
    </cfRule>
  </conditionalFormatting>
  <conditionalFormatting sqref="B27">
    <cfRule type="expression" dxfId="2" priority="3">
      <formula>#REF!="OASOS"</formula>
    </cfRule>
  </conditionalFormatting>
  <conditionalFormatting sqref="B10">
    <cfRule type="expression" dxfId="1" priority="2">
      <formula>#REF!="OASOS"</formula>
    </cfRule>
  </conditionalFormatting>
  <conditionalFormatting sqref="B11">
    <cfRule type="expression" dxfId="0" priority="1">
      <formula>#REF!="OASOS"</formula>
    </cfRule>
  </conditionalFormatting>
  <printOptions horizontalCentered="1"/>
  <pageMargins left="0.25" right="0.25" top="1.1299999999999999" bottom="0.25" header="0.6" footer="0.25"/>
  <pageSetup scale="48" fitToWidth="2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R200"/>
  <sheetViews>
    <sheetView topLeftCell="A16" zoomScaleNormal="100" zoomScalePageLayoutView="85" workbookViewId="0">
      <pane ySplit="3400" activePane="bottomLeft"/>
      <selection activeCell="FG16" sqref="FG1:FG1048576"/>
      <selection pane="bottomLeft" activeCell="C13" sqref="C13"/>
    </sheetView>
  </sheetViews>
  <sheetFormatPr baseColWidth="10" defaultColWidth="12.5" defaultRowHeight="16" x14ac:dyDescent="0.2"/>
  <cols>
    <col min="1" max="1" width="30.6640625" style="100" customWidth="1"/>
    <col min="2" max="2" width="19" style="100" customWidth="1"/>
    <col min="3" max="3" width="28.1640625" style="100" customWidth="1"/>
    <col min="4" max="4" width="7.83203125" style="100" customWidth="1"/>
    <col min="5" max="7" width="14.1640625" style="100" customWidth="1"/>
    <col min="8" max="8" width="15.83203125" style="100" customWidth="1"/>
    <col min="9" max="20" width="11.6640625" style="100" hidden="1" customWidth="1"/>
    <col min="21" max="21" width="15.83203125" style="100" customWidth="1"/>
    <col min="22" max="22" width="5.6640625" style="148" customWidth="1"/>
    <col min="23" max="23" width="7.6640625" style="100" customWidth="1"/>
    <col min="24" max="24" width="30.6640625" style="100" customWidth="1"/>
    <col min="25" max="25" width="19" style="100" customWidth="1"/>
    <col min="26" max="26" width="1.83203125" style="162" customWidth="1"/>
    <col min="27" max="27" width="12.6640625" style="100" bestFit="1" customWidth="1"/>
    <col min="28" max="37" width="11.83203125" style="100" hidden="1" customWidth="1"/>
    <col min="38" max="38" width="15.83203125" style="100" bestFit="1" customWidth="1"/>
    <col min="39" max="39" width="17" style="100" bestFit="1" customWidth="1"/>
    <col min="40" max="40" width="16.5" style="100" bestFit="1" customWidth="1"/>
    <col min="41" max="41" width="4.5" style="162" customWidth="1"/>
    <col min="42" max="42" width="12.6640625" style="100" hidden="1" customWidth="1"/>
    <col min="43" max="52" width="11.83203125" style="100" hidden="1" customWidth="1"/>
    <col min="53" max="53" width="16.1640625" style="100" hidden="1" customWidth="1"/>
    <col min="54" max="54" width="17" style="100" hidden="1" customWidth="1"/>
    <col min="55" max="55" width="16.5" style="100" hidden="1" customWidth="1"/>
    <col min="56" max="56" width="4.5" style="162" hidden="1" customWidth="1"/>
    <col min="57" max="57" width="12.6640625" style="162" hidden="1" customWidth="1"/>
    <col min="58" max="67" width="12" style="162" hidden="1" customWidth="1"/>
    <col min="68" max="68" width="15.6640625" style="162" hidden="1" customWidth="1"/>
    <col min="69" max="69" width="17" style="162" hidden="1" customWidth="1"/>
    <col min="70" max="70" width="16.5" style="162" hidden="1" customWidth="1"/>
    <col min="71" max="71" width="4.5" style="162" hidden="1" customWidth="1"/>
    <col min="72" max="72" width="12.6640625" style="162" hidden="1" customWidth="1"/>
    <col min="73" max="82" width="11.83203125" style="162" hidden="1" customWidth="1"/>
    <col min="83" max="85" width="15.6640625" style="162" hidden="1" customWidth="1"/>
    <col min="86" max="86" width="4" style="162" hidden="1" customWidth="1"/>
    <col min="87" max="87" width="12.6640625" style="162" hidden="1" customWidth="1"/>
    <col min="88" max="97" width="11.83203125" style="162" hidden="1" customWidth="1"/>
    <col min="98" max="100" width="15.6640625" style="162" hidden="1" customWidth="1"/>
    <col min="101" max="101" width="4" style="162" hidden="1" customWidth="1"/>
    <col min="102" max="102" width="12.6640625" style="162" hidden="1" customWidth="1"/>
    <col min="103" max="112" width="11.83203125" style="162" hidden="1" customWidth="1"/>
    <col min="113" max="115" width="15.6640625" style="162" hidden="1" customWidth="1"/>
    <col min="116" max="116" width="4" style="162" hidden="1" customWidth="1"/>
    <col min="117" max="117" width="12.6640625" style="162" hidden="1" customWidth="1"/>
    <col min="118" max="127" width="11.83203125" style="162" hidden="1" customWidth="1"/>
    <col min="128" max="130" width="15.6640625" style="162" hidden="1" customWidth="1"/>
    <col min="131" max="131" width="4" style="162" hidden="1" customWidth="1"/>
    <col min="132" max="132" width="12.6640625" style="162" hidden="1" customWidth="1"/>
    <col min="133" max="142" width="11.83203125" style="162" hidden="1" customWidth="1"/>
    <col min="143" max="145" width="15.6640625" style="162" hidden="1" customWidth="1"/>
    <col min="146" max="148" width="4" style="162" hidden="1" customWidth="1"/>
    <col min="149" max="149" width="15.1640625" style="162" hidden="1" customWidth="1"/>
    <col min="150" max="159" width="14.1640625" style="162" hidden="1" customWidth="1"/>
    <col min="160" max="160" width="16.6640625" style="162" hidden="1" customWidth="1"/>
    <col min="161" max="161" width="17.5" style="162" hidden="1" customWidth="1"/>
    <col min="162" max="162" width="16.5" style="162" hidden="1" customWidth="1"/>
    <col min="163" max="163" width="4" style="162" hidden="1" customWidth="1"/>
    <col min="164" max="166" width="14.33203125" style="100" customWidth="1"/>
    <col min="167" max="167" width="3.33203125" style="100" customWidth="1"/>
    <col min="168" max="171" width="14.33203125" style="100" customWidth="1"/>
    <col min="172" max="16384" width="12.5" style="100"/>
  </cols>
  <sheetData>
    <row r="1" spans="1:174" s="150" customFormat="1" ht="42" customHeight="1" x14ac:dyDescent="0.3">
      <c r="A1" s="144" t="s">
        <v>133</v>
      </c>
      <c r="E1" s="19"/>
      <c r="G1" s="1090" t="str">
        <f>SUMMARY!H1</f>
        <v>MM/DD/YY</v>
      </c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  <c r="T1" s="1090"/>
      <c r="U1" s="1090"/>
      <c r="V1" s="99"/>
      <c r="W1" s="18"/>
      <c r="X1" s="18"/>
      <c r="Y1" s="18"/>
      <c r="Z1" s="24"/>
      <c r="AA1" s="1106"/>
      <c r="AB1" s="1106"/>
      <c r="AC1" s="1106"/>
      <c r="AD1" s="1106"/>
      <c r="AE1" s="1106"/>
      <c r="AF1" s="1106"/>
      <c r="AG1" s="1106"/>
      <c r="AH1" s="1106"/>
      <c r="AI1" s="1106"/>
      <c r="AJ1" s="1106"/>
      <c r="AK1" s="1106"/>
      <c r="AL1" s="1106"/>
      <c r="AM1" s="1106"/>
      <c r="AN1" s="1106"/>
      <c r="AO1" s="281"/>
      <c r="AP1" s="145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215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5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149"/>
      <c r="FI1" s="149"/>
    </row>
    <row r="2" spans="1:174" s="156" customFormat="1" ht="25" thickBot="1" x14ac:dyDescent="0.35">
      <c r="A2" s="91" t="str">
        <f>SUMMARY!A2</f>
        <v>SHOW NAME</v>
      </c>
      <c r="B2" s="20" t="s">
        <v>28</v>
      </c>
      <c r="C2" s="20"/>
      <c r="D2" s="20"/>
      <c r="E2" s="20"/>
      <c r="F2" s="20"/>
      <c r="G2" s="20"/>
      <c r="H2" s="22"/>
      <c r="I2" s="20"/>
      <c r="J2" s="21"/>
      <c r="K2" s="22" t="s">
        <v>27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99"/>
      <c r="W2" s="20" t="str">
        <f>SUMMARY!A2</f>
        <v>SHOW NAME</v>
      </c>
      <c r="X2" s="20" t="s">
        <v>100</v>
      </c>
      <c r="Y2" s="20"/>
      <c r="Z2" s="24"/>
      <c r="AA2" s="91" t="s">
        <v>122</v>
      </c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392"/>
      <c r="AP2" s="91" t="s">
        <v>123</v>
      </c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15"/>
      <c r="BE2" s="91" t="s">
        <v>124</v>
      </c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15"/>
      <c r="BT2" s="91" t="s">
        <v>125</v>
      </c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16"/>
      <c r="CI2" s="91" t="s">
        <v>126</v>
      </c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16"/>
      <c r="CX2" s="91" t="s">
        <v>127</v>
      </c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16"/>
      <c r="DM2" s="91" t="s">
        <v>128</v>
      </c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16"/>
      <c r="EB2" s="91" t="s">
        <v>129</v>
      </c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16"/>
      <c r="EQ2" s="216"/>
      <c r="ER2" s="216"/>
      <c r="ES2" s="25" t="s">
        <v>10</v>
      </c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153"/>
      <c r="FH2" s="20" t="s">
        <v>75</v>
      </c>
      <c r="FI2" s="20"/>
      <c r="FJ2" s="20"/>
      <c r="FK2" s="20"/>
      <c r="FL2" s="20" t="s">
        <v>76</v>
      </c>
      <c r="FM2" s="20"/>
      <c r="FN2" s="20"/>
      <c r="FO2" s="20"/>
    </row>
    <row r="3" spans="1:174" ht="57" hidden="1" customHeight="1" thickBot="1" x14ac:dyDescent="0.3">
      <c r="C3" s="64"/>
      <c r="D3" s="64"/>
      <c r="E3" s="158"/>
      <c r="F3" s="64"/>
      <c r="G3" s="64"/>
      <c r="H3" s="159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99"/>
      <c r="AA3" s="217">
        <v>0.70430000000000004</v>
      </c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392"/>
      <c r="AP3" s="218">
        <v>1</v>
      </c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4"/>
      <c r="BE3" s="219">
        <v>1</v>
      </c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164"/>
      <c r="BT3" s="221">
        <v>1</v>
      </c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22"/>
      <c r="CF3" s="222"/>
      <c r="CG3" s="222"/>
      <c r="CI3" s="221">
        <v>1</v>
      </c>
      <c r="CJ3" s="222"/>
      <c r="CK3" s="222"/>
      <c r="CL3" s="222"/>
      <c r="CM3" s="222"/>
      <c r="CN3" s="222"/>
      <c r="CO3" s="222"/>
      <c r="CP3" s="222"/>
      <c r="CQ3" s="222"/>
      <c r="CR3" s="222"/>
      <c r="CS3" s="222"/>
      <c r="CT3" s="222"/>
      <c r="CU3" s="222"/>
      <c r="CV3" s="222"/>
      <c r="CX3" s="221">
        <v>1</v>
      </c>
      <c r="CY3" s="222"/>
      <c r="CZ3" s="222"/>
      <c r="DA3" s="222"/>
      <c r="DB3" s="222"/>
      <c r="DC3" s="222"/>
      <c r="DD3" s="222"/>
      <c r="DE3" s="222"/>
      <c r="DF3" s="222"/>
      <c r="DG3" s="222"/>
      <c r="DH3" s="222"/>
      <c r="DI3" s="222"/>
      <c r="DJ3" s="222"/>
      <c r="DK3" s="222"/>
      <c r="DM3" s="221">
        <v>1</v>
      </c>
      <c r="DN3" s="222"/>
      <c r="DO3" s="222"/>
      <c r="DP3" s="222"/>
      <c r="DQ3" s="222"/>
      <c r="DR3" s="222"/>
      <c r="DS3" s="222"/>
      <c r="DT3" s="222"/>
      <c r="DU3" s="222"/>
      <c r="DV3" s="222"/>
      <c r="DW3" s="222"/>
      <c r="DX3" s="222"/>
      <c r="DY3" s="222"/>
      <c r="DZ3" s="222"/>
      <c r="EB3" s="221">
        <v>1</v>
      </c>
      <c r="EC3" s="222"/>
      <c r="ED3" s="222"/>
      <c r="EE3" s="222"/>
      <c r="EF3" s="222"/>
      <c r="EG3" s="222"/>
      <c r="EH3" s="222"/>
      <c r="EI3" s="222"/>
      <c r="EJ3" s="222"/>
      <c r="EK3" s="222"/>
      <c r="EL3" s="222"/>
      <c r="EM3" s="222"/>
      <c r="EN3" s="222"/>
      <c r="EO3" s="222"/>
    </row>
    <row r="4" spans="1:174" ht="33" customHeight="1" x14ac:dyDescent="0.2">
      <c r="A4" s="1091" t="s">
        <v>82</v>
      </c>
      <c r="B4" s="1092"/>
      <c r="C4" s="1091" t="s">
        <v>138</v>
      </c>
      <c r="D4" s="1092"/>
      <c r="E4" s="1095" t="s">
        <v>17</v>
      </c>
      <c r="F4" s="1101"/>
      <c r="G4" s="1092"/>
      <c r="H4" s="1095" t="s">
        <v>81</v>
      </c>
      <c r="I4" s="1096"/>
      <c r="J4" s="1096"/>
      <c r="K4" s="1096"/>
      <c r="L4" s="1096"/>
      <c r="M4" s="1096"/>
      <c r="N4" s="1096"/>
      <c r="O4" s="1096"/>
      <c r="P4" s="1096"/>
      <c r="Q4" s="1096"/>
      <c r="R4" s="1096"/>
      <c r="S4" s="1096"/>
      <c r="T4" s="1096"/>
      <c r="U4" s="1097"/>
      <c r="V4" s="99"/>
      <c r="W4" s="1091" t="s">
        <v>83</v>
      </c>
      <c r="X4" s="1101"/>
      <c r="Y4" s="1092"/>
      <c r="Z4" s="223"/>
      <c r="AA4" s="1113" t="s">
        <v>63</v>
      </c>
      <c r="AB4" s="1109" t="s">
        <v>49</v>
      </c>
      <c r="AC4" s="1109" t="s">
        <v>51</v>
      </c>
      <c r="AD4" s="1109" t="s">
        <v>52</v>
      </c>
      <c r="AE4" s="1111" t="s">
        <v>53</v>
      </c>
      <c r="AF4" s="1111" t="s">
        <v>54</v>
      </c>
      <c r="AG4" s="1111" t="s">
        <v>55</v>
      </c>
      <c r="AH4" s="1111" t="s">
        <v>56</v>
      </c>
      <c r="AI4" s="1111" t="s">
        <v>57</v>
      </c>
      <c r="AJ4" s="1111" t="s">
        <v>58</v>
      </c>
      <c r="AK4" s="1111" t="s">
        <v>59</v>
      </c>
      <c r="AL4" s="1109" t="s">
        <v>97</v>
      </c>
      <c r="AM4" s="1111" t="s">
        <v>69</v>
      </c>
      <c r="AN4" s="1107" t="s">
        <v>72</v>
      </c>
      <c r="AO4" s="168"/>
      <c r="AP4" s="1121" t="s">
        <v>63</v>
      </c>
      <c r="AQ4" s="1123" t="s">
        <v>49</v>
      </c>
      <c r="AR4" s="1123" t="s">
        <v>51</v>
      </c>
      <c r="AS4" s="1123" t="s">
        <v>52</v>
      </c>
      <c r="AT4" s="1123" t="s">
        <v>53</v>
      </c>
      <c r="AU4" s="1123" t="s">
        <v>54</v>
      </c>
      <c r="AV4" s="1123" t="s">
        <v>55</v>
      </c>
      <c r="AW4" s="1123" t="s">
        <v>56</v>
      </c>
      <c r="AX4" s="1123" t="s">
        <v>57</v>
      </c>
      <c r="AY4" s="1123" t="s">
        <v>58</v>
      </c>
      <c r="AZ4" s="1123" t="s">
        <v>59</v>
      </c>
      <c r="BA4" s="1123" t="s">
        <v>97</v>
      </c>
      <c r="BB4" s="1123" t="s">
        <v>69</v>
      </c>
      <c r="BC4" s="1127" t="s">
        <v>72</v>
      </c>
      <c r="BD4" s="168"/>
      <c r="BE4" s="1125" t="s">
        <v>63</v>
      </c>
      <c r="BF4" s="1115" t="s">
        <v>49</v>
      </c>
      <c r="BG4" s="1115" t="s">
        <v>51</v>
      </c>
      <c r="BH4" s="1115" t="s">
        <v>52</v>
      </c>
      <c r="BI4" s="1115" t="s">
        <v>53</v>
      </c>
      <c r="BJ4" s="1115" t="s">
        <v>54</v>
      </c>
      <c r="BK4" s="1115" t="s">
        <v>55</v>
      </c>
      <c r="BL4" s="1115" t="s">
        <v>56</v>
      </c>
      <c r="BM4" s="1115" t="s">
        <v>57</v>
      </c>
      <c r="BN4" s="1115" t="s">
        <v>58</v>
      </c>
      <c r="BO4" s="1115" t="s">
        <v>59</v>
      </c>
      <c r="BP4" s="1115" t="s">
        <v>96</v>
      </c>
      <c r="BQ4" s="1115" t="s">
        <v>77</v>
      </c>
      <c r="BR4" s="1117" t="s">
        <v>72</v>
      </c>
      <c r="BS4" s="168"/>
      <c r="BT4" s="1139" t="s">
        <v>130</v>
      </c>
      <c r="BU4" s="1138" t="s">
        <v>49</v>
      </c>
      <c r="BV4" s="1138" t="s">
        <v>51</v>
      </c>
      <c r="BW4" s="1138" t="s">
        <v>52</v>
      </c>
      <c r="BX4" s="1138" t="s">
        <v>53</v>
      </c>
      <c r="BY4" s="1138" t="s">
        <v>54</v>
      </c>
      <c r="BZ4" s="1138" t="s">
        <v>55</v>
      </c>
      <c r="CA4" s="1138" t="s">
        <v>56</v>
      </c>
      <c r="CB4" s="1138" t="s">
        <v>57</v>
      </c>
      <c r="CC4" s="1138" t="s">
        <v>58</v>
      </c>
      <c r="CD4" s="1138" t="s">
        <v>59</v>
      </c>
      <c r="CE4" s="1132" t="s">
        <v>96</v>
      </c>
      <c r="CF4" s="1132" t="s">
        <v>77</v>
      </c>
      <c r="CG4" s="1134" t="s">
        <v>78</v>
      </c>
      <c r="CH4" s="168"/>
      <c r="CI4" s="1085" t="s">
        <v>130</v>
      </c>
      <c r="CJ4" s="1087" t="s">
        <v>49</v>
      </c>
      <c r="CK4" s="1087" t="s">
        <v>51</v>
      </c>
      <c r="CL4" s="1087" t="s">
        <v>52</v>
      </c>
      <c r="CM4" s="1087" t="s">
        <v>53</v>
      </c>
      <c r="CN4" s="1087" t="s">
        <v>54</v>
      </c>
      <c r="CO4" s="1087" t="s">
        <v>55</v>
      </c>
      <c r="CP4" s="1087" t="s">
        <v>56</v>
      </c>
      <c r="CQ4" s="1087" t="s">
        <v>57</v>
      </c>
      <c r="CR4" s="1087" t="s">
        <v>58</v>
      </c>
      <c r="CS4" s="1087" t="s">
        <v>59</v>
      </c>
      <c r="CT4" s="1089" t="s">
        <v>96</v>
      </c>
      <c r="CU4" s="1089" t="s">
        <v>77</v>
      </c>
      <c r="CV4" s="1119" t="s">
        <v>78</v>
      </c>
      <c r="CW4" s="168"/>
      <c r="CX4" s="1161" t="s">
        <v>130</v>
      </c>
      <c r="CY4" s="1035" t="s">
        <v>49</v>
      </c>
      <c r="CZ4" s="1035" t="s">
        <v>51</v>
      </c>
      <c r="DA4" s="1035" t="s">
        <v>52</v>
      </c>
      <c r="DB4" s="1035" t="s">
        <v>53</v>
      </c>
      <c r="DC4" s="1035" t="s">
        <v>54</v>
      </c>
      <c r="DD4" s="1035" t="s">
        <v>55</v>
      </c>
      <c r="DE4" s="1035" t="s">
        <v>56</v>
      </c>
      <c r="DF4" s="1035" t="s">
        <v>57</v>
      </c>
      <c r="DG4" s="1035" t="s">
        <v>58</v>
      </c>
      <c r="DH4" s="1035" t="s">
        <v>59</v>
      </c>
      <c r="DI4" s="1033" t="s">
        <v>96</v>
      </c>
      <c r="DJ4" s="1033" t="s">
        <v>77</v>
      </c>
      <c r="DK4" s="1083" t="s">
        <v>78</v>
      </c>
      <c r="DL4" s="168"/>
      <c r="DM4" s="1080" t="s">
        <v>130</v>
      </c>
      <c r="DN4" s="1047" t="s">
        <v>49</v>
      </c>
      <c r="DO4" s="1047" t="s">
        <v>51</v>
      </c>
      <c r="DP4" s="1047" t="s">
        <v>52</v>
      </c>
      <c r="DQ4" s="1047" t="s">
        <v>53</v>
      </c>
      <c r="DR4" s="1047" t="s">
        <v>54</v>
      </c>
      <c r="DS4" s="1047" t="s">
        <v>55</v>
      </c>
      <c r="DT4" s="1047" t="s">
        <v>56</v>
      </c>
      <c r="DU4" s="1047" t="s">
        <v>57</v>
      </c>
      <c r="DV4" s="1047" t="s">
        <v>58</v>
      </c>
      <c r="DW4" s="1047" t="s">
        <v>59</v>
      </c>
      <c r="DX4" s="918" t="s">
        <v>96</v>
      </c>
      <c r="DY4" s="918" t="s">
        <v>77</v>
      </c>
      <c r="DZ4" s="1075" t="s">
        <v>78</v>
      </c>
      <c r="EA4" s="168"/>
      <c r="EB4" s="1077" t="s">
        <v>63</v>
      </c>
      <c r="EC4" s="910" t="s">
        <v>49</v>
      </c>
      <c r="ED4" s="910" t="s">
        <v>51</v>
      </c>
      <c r="EE4" s="910" t="s">
        <v>52</v>
      </c>
      <c r="EF4" s="910" t="s">
        <v>53</v>
      </c>
      <c r="EG4" s="910" t="s">
        <v>54</v>
      </c>
      <c r="EH4" s="910" t="s">
        <v>55</v>
      </c>
      <c r="EI4" s="910" t="s">
        <v>56</v>
      </c>
      <c r="EJ4" s="910" t="s">
        <v>57</v>
      </c>
      <c r="EK4" s="910" t="s">
        <v>58</v>
      </c>
      <c r="EL4" s="910" t="s">
        <v>59</v>
      </c>
      <c r="EM4" s="1061" t="s">
        <v>96</v>
      </c>
      <c r="EN4" s="1061" t="s">
        <v>77</v>
      </c>
      <c r="EO4" s="1071" t="s">
        <v>78</v>
      </c>
      <c r="EP4" s="168"/>
      <c r="EQ4" s="168"/>
      <c r="ER4" s="168"/>
      <c r="ES4" s="1136" t="s">
        <v>10</v>
      </c>
      <c r="ET4" s="1130" t="s">
        <v>49</v>
      </c>
      <c r="EU4" s="1130" t="s">
        <v>51</v>
      </c>
      <c r="EV4" s="1130" t="s">
        <v>52</v>
      </c>
      <c r="EW4" s="1130" t="s">
        <v>53</v>
      </c>
      <c r="EX4" s="1130" t="s">
        <v>54</v>
      </c>
      <c r="EY4" s="1130" t="s">
        <v>55</v>
      </c>
      <c r="EZ4" s="1130" t="s">
        <v>56</v>
      </c>
      <c r="FA4" s="1130" t="s">
        <v>57</v>
      </c>
      <c r="FB4" s="1130" t="s">
        <v>58</v>
      </c>
      <c r="FC4" s="1130" t="s">
        <v>59</v>
      </c>
      <c r="FD4" s="1130" t="s">
        <v>63</v>
      </c>
      <c r="FE4" s="1130" t="s">
        <v>69</v>
      </c>
      <c r="FF4" s="1159" t="s">
        <v>72</v>
      </c>
      <c r="FG4" s="168"/>
      <c r="FH4" s="1143" t="s">
        <v>75</v>
      </c>
      <c r="FI4" s="1144"/>
      <c r="FJ4" s="1145"/>
      <c r="FK4" s="349"/>
      <c r="FL4" s="1149" t="s">
        <v>76</v>
      </c>
      <c r="FM4" s="1150"/>
      <c r="FN4" s="1150"/>
      <c r="FO4" s="1151"/>
    </row>
    <row r="5" spans="1:174" s="162" customFormat="1" ht="15" customHeight="1" thickBot="1" x14ac:dyDescent="0.25">
      <c r="A5" s="1093"/>
      <c r="B5" s="1094"/>
      <c r="C5" s="1093"/>
      <c r="D5" s="1094"/>
      <c r="E5" s="1103"/>
      <c r="F5" s="1104"/>
      <c r="G5" s="1105"/>
      <c r="H5" s="1098"/>
      <c r="I5" s="1099"/>
      <c r="J5" s="1099"/>
      <c r="K5" s="1099"/>
      <c r="L5" s="1099"/>
      <c r="M5" s="1099"/>
      <c r="N5" s="1099"/>
      <c r="O5" s="1099"/>
      <c r="P5" s="1099"/>
      <c r="Q5" s="1099"/>
      <c r="R5" s="1099"/>
      <c r="S5" s="1099"/>
      <c r="T5" s="1099"/>
      <c r="U5" s="1100"/>
      <c r="V5" s="99"/>
      <c r="W5" s="1093"/>
      <c r="X5" s="1102"/>
      <c r="Y5" s="1094"/>
      <c r="Z5" s="223"/>
      <c r="AA5" s="1114"/>
      <c r="AB5" s="1110"/>
      <c r="AC5" s="1110"/>
      <c r="AD5" s="1110"/>
      <c r="AE5" s="1112"/>
      <c r="AF5" s="1112"/>
      <c r="AG5" s="1112"/>
      <c r="AH5" s="1112"/>
      <c r="AI5" s="1112"/>
      <c r="AJ5" s="1112"/>
      <c r="AK5" s="1112"/>
      <c r="AL5" s="1110"/>
      <c r="AM5" s="1112"/>
      <c r="AN5" s="1108"/>
      <c r="AO5" s="168"/>
      <c r="AP5" s="1122"/>
      <c r="AQ5" s="1124"/>
      <c r="AR5" s="1124"/>
      <c r="AS5" s="1124"/>
      <c r="AT5" s="1124"/>
      <c r="AU5" s="1124"/>
      <c r="AV5" s="1124"/>
      <c r="AW5" s="1124"/>
      <c r="AX5" s="1124"/>
      <c r="AY5" s="1124"/>
      <c r="AZ5" s="1124"/>
      <c r="BA5" s="1124"/>
      <c r="BB5" s="1124"/>
      <c r="BC5" s="1128"/>
      <c r="BD5" s="168"/>
      <c r="BE5" s="1126"/>
      <c r="BF5" s="1116"/>
      <c r="BG5" s="1116"/>
      <c r="BH5" s="1116"/>
      <c r="BI5" s="1116"/>
      <c r="BJ5" s="1116"/>
      <c r="BK5" s="1116"/>
      <c r="BL5" s="1116"/>
      <c r="BM5" s="1116"/>
      <c r="BN5" s="1116"/>
      <c r="BO5" s="1116"/>
      <c r="BP5" s="1116"/>
      <c r="BQ5" s="1116"/>
      <c r="BR5" s="1118"/>
      <c r="BS5" s="168"/>
      <c r="BT5" s="1140"/>
      <c r="BU5" s="1133"/>
      <c r="BV5" s="1133"/>
      <c r="BW5" s="1133"/>
      <c r="BX5" s="1133"/>
      <c r="BY5" s="1133"/>
      <c r="BZ5" s="1133"/>
      <c r="CA5" s="1133"/>
      <c r="CB5" s="1133"/>
      <c r="CC5" s="1133"/>
      <c r="CD5" s="1133"/>
      <c r="CE5" s="1133"/>
      <c r="CF5" s="1133"/>
      <c r="CG5" s="1135"/>
      <c r="CH5" s="168"/>
      <c r="CI5" s="1086"/>
      <c r="CJ5" s="1088"/>
      <c r="CK5" s="1088"/>
      <c r="CL5" s="1088"/>
      <c r="CM5" s="1088"/>
      <c r="CN5" s="1088"/>
      <c r="CO5" s="1088"/>
      <c r="CP5" s="1088"/>
      <c r="CQ5" s="1088"/>
      <c r="CR5" s="1088"/>
      <c r="CS5" s="1088"/>
      <c r="CT5" s="1088"/>
      <c r="CU5" s="1088"/>
      <c r="CV5" s="1120"/>
      <c r="CW5" s="168"/>
      <c r="CX5" s="1162"/>
      <c r="CY5" s="1082"/>
      <c r="CZ5" s="1082"/>
      <c r="DA5" s="1082"/>
      <c r="DB5" s="1082"/>
      <c r="DC5" s="1082"/>
      <c r="DD5" s="1082"/>
      <c r="DE5" s="1082"/>
      <c r="DF5" s="1082"/>
      <c r="DG5" s="1082"/>
      <c r="DH5" s="1082"/>
      <c r="DI5" s="1082"/>
      <c r="DJ5" s="1082"/>
      <c r="DK5" s="1084"/>
      <c r="DL5" s="168"/>
      <c r="DM5" s="1081"/>
      <c r="DN5" s="1079"/>
      <c r="DO5" s="1079"/>
      <c r="DP5" s="1079"/>
      <c r="DQ5" s="1079"/>
      <c r="DR5" s="1079"/>
      <c r="DS5" s="1079"/>
      <c r="DT5" s="1079"/>
      <c r="DU5" s="1079"/>
      <c r="DV5" s="1079"/>
      <c r="DW5" s="1079"/>
      <c r="DX5" s="1079"/>
      <c r="DY5" s="1079"/>
      <c r="DZ5" s="1076"/>
      <c r="EA5" s="168"/>
      <c r="EB5" s="1078"/>
      <c r="EC5" s="1074"/>
      <c r="ED5" s="1074"/>
      <c r="EE5" s="1074"/>
      <c r="EF5" s="1074"/>
      <c r="EG5" s="1074"/>
      <c r="EH5" s="1074"/>
      <c r="EI5" s="1074"/>
      <c r="EJ5" s="1074"/>
      <c r="EK5" s="1074"/>
      <c r="EL5" s="1074"/>
      <c r="EM5" s="1074"/>
      <c r="EN5" s="1074"/>
      <c r="EO5" s="1072"/>
      <c r="EP5" s="168"/>
      <c r="EQ5" s="168"/>
      <c r="ER5" s="168"/>
      <c r="ES5" s="1137"/>
      <c r="ET5" s="1131"/>
      <c r="EU5" s="1131"/>
      <c r="EV5" s="1131"/>
      <c r="EW5" s="1131"/>
      <c r="EX5" s="1131"/>
      <c r="EY5" s="1131"/>
      <c r="EZ5" s="1131"/>
      <c r="FA5" s="1131"/>
      <c r="FB5" s="1131"/>
      <c r="FC5" s="1131"/>
      <c r="FD5" s="1131"/>
      <c r="FE5" s="1131"/>
      <c r="FF5" s="1160"/>
      <c r="FG5" s="168"/>
      <c r="FH5" s="1146"/>
      <c r="FI5" s="1147"/>
      <c r="FJ5" s="1148"/>
      <c r="FK5" s="350"/>
      <c r="FL5" s="1152"/>
      <c r="FM5" s="1153"/>
      <c r="FN5" s="1153"/>
      <c r="FO5" s="1154"/>
    </row>
    <row r="6" spans="1:174" s="182" customFormat="1" ht="43" customHeight="1" x14ac:dyDescent="0.2">
      <c r="A6" s="224" t="s">
        <v>85</v>
      </c>
      <c r="B6" s="177" t="s">
        <v>84</v>
      </c>
      <c r="C6" s="225" t="s">
        <v>136</v>
      </c>
      <c r="D6" s="226" t="s">
        <v>135</v>
      </c>
      <c r="E6" s="227" t="s">
        <v>89</v>
      </c>
      <c r="F6" s="228" t="s">
        <v>5</v>
      </c>
      <c r="G6" s="356" t="s">
        <v>99</v>
      </c>
      <c r="H6" s="229" t="s">
        <v>41</v>
      </c>
      <c r="I6" s="230" t="s">
        <v>15</v>
      </c>
      <c r="J6" s="231" t="s">
        <v>9</v>
      </c>
      <c r="K6" s="232" t="s">
        <v>16</v>
      </c>
      <c r="L6" s="230" t="s">
        <v>15</v>
      </c>
      <c r="M6" s="231" t="s">
        <v>9</v>
      </c>
      <c r="N6" s="232" t="s">
        <v>16</v>
      </c>
      <c r="O6" s="230" t="s">
        <v>15</v>
      </c>
      <c r="P6" s="231" t="s">
        <v>9</v>
      </c>
      <c r="Q6" s="232" t="s">
        <v>16</v>
      </c>
      <c r="R6" s="112" t="s">
        <v>15</v>
      </c>
      <c r="S6" s="113" t="s">
        <v>9</v>
      </c>
      <c r="T6" s="112" t="s">
        <v>16</v>
      </c>
      <c r="U6" s="356" t="s">
        <v>45</v>
      </c>
      <c r="V6" s="175"/>
      <c r="W6" s="176" t="str">
        <f>D6</f>
        <v>EPISODE
NUMBER</v>
      </c>
      <c r="X6" s="233" t="s">
        <v>85</v>
      </c>
      <c r="Y6" s="177" t="s">
        <v>84</v>
      </c>
      <c r="Z6" s="234"/>
      <c r="AA6" s="178" t="s">
        <v>24</v>
      </c>
      <c r="AB6" s="118" t="s">
        <v>50</v>
      </c>
      <c r="AC6" s="118" t="s">
        <v>50</v>
      </c>
      <c r="AD6" s="118" t="s">
        <v>50</v>
      </c>
      <c r="AE6" s="118" t="s">
        <v>50</v>
      </c>
      <c r="AF6" s="118" t="s">
        <v>50</v>
      </c>
      <c r="AG6" s="118" t="s">
        <v>50</v>
      </c>
      <c r="AH6" s="118" t="s">
        <v>50</v>
      </c>
      <c r="AI6" s="118" t="s">
        <v>50</v>
      </c>
      <c r="AJ6" s="118" t="s">
        <v>50</v>
      </c>
      <c r="AK6" s="118" t="s">
        <v>50</v>
      </c>
      <c r="AL6" s="118" t="s">
        <v>101</v>
      </c>
      <c r="AM6" s="118" t="s">
        <v>104</v>
      </c>
      <c r="AN6" s="179" t="s">
        <v>105</v>
      </c>
      <c r="AO6" s="180"/>
      <c r="AP6" s="178" t="s">
        <v>24</v>
      </c>
      <c r="AQ6" s="118" t="s">
        <v>24</v>
      </c>
      <c r="AR6" s="118" t="s">
        <v>24</v>
      </c>
      <c r="AS6" s="118" t="s">
        <v>24</v>
      </c>
      <c r="AT6" s="118" t="s">
        <v>24</v>
      </c>
      <c r="AU6" s="118" t="s">
        <v>24</v>
      </c>
      <c r="AV6" s="118" t="s">
        <v>24</v>
      </c>
      <c r="AW6" s="118" t="s">
        <v>24</v>
      </c>
      <c r="AX6" s="118" t="s">
        <v>24</v>
      </c>
      <c r="AY6" s="118" t="s">
        <v>24</v>
      </c>
      <c r="AZ6" s="118" t="s">
        <v>24</v>
      </c>
      <c r="BA6" s="118" t="s">
        <v>101</v>
      </c>
      <c r="BB6" s="118" t="s">
        <v>104</v>
      </c>
      <c r="BC6" s="179" t="s">
        <v>105</v>
      </c>
      <c r="BD6" s="180"/>
      <c r="BE6" s="178" t="s">
        <v>24</v>
      </c>
      <c r="BF6" s="118" t="s">
        <v>24</v>
      </c>
      <c r="BG6" s="118" t="s">
        <v>24</v>
      </c>
      <c r="BH6" s="118" t="s">
        <v>24</v>
      </c>
      <c r="BI6" s="118" t="s">
        <v>24</v>
      </c>
      <c r="BJ6" s="118" t="s">
        <v>24</v>
      </c>
      <c r="BK6" s="118" t="s">
        <v>24</v>
      </c>
      <c r="BL6" s="118" t="s">
        <v>24</v>
      </c>
      <c r="BM6" s="118" t="s">
        <v>24</v>
      </c>
      <c r="BN6" s="118" t="s">
        <v>24</v>
      </c>
      <c r="BO6" s="118" t="s">
        <v>24</v>
      </c>
      <c r="BP6" s="118" t="s">
        <v>101</v>
      </c>
      <c r="BQ6" s="118" t="s">
        <v>104</v>
      </c>
      <c r="BR6" s="179" t="s">
        <v>105</v>
      </c>
      <c r="BS6" s="180"/>
      <c r="BT6" s="178" t="s">
        <v>24</v>
      </c>
      <c r="BU6" s="118" t="s">
        <v>24</v>
      </c>
      <c r="BV6" s="118" t="s">
        <v>24</v>
      </c>
      <c r="BW6" s="118" t="s">
        <v>24</v>
      </c>
      <c r="BX6" s="118" t="s">
        <v>24</v>
      </c>
      <c r="BY6" s="118" t="s">
        <v>24</v>
      </c>
      <c r="BZ6" s="118" t="s">
        <v>24</v>
      </c>
      <c r="CA6" s="118" t="s">
        <v>24</v>
      </c>
      <c r="CB6" s="118" t="s">
        <v>24</v>
      </c>
      <c r="CC6" s="118" t="s">
        <v>24</v>
      </c>
      <c r="CD6" s="118" t="s">
        <v>24</v>
      </c>
      <c r="CE6" s="118" t="s">
        <v>101</v>
      </c>
      <c r="CF6" s="118" t="s">
        <v>104</v>
      </c>
      <c r="CG6" s="179" t="s">
        <v>105</v>
      </c>
      <c r="CH6" s="180"/>
      <c r="CI6" s="178" t="s">
        <v>24</v>
      </c>
      <c r="CJ6" s="118" t="s">
        <v>24</v>
      </c>
      <c r="CK6" s="118" t="s">
        <v>24</v>
      </c>
      <c r="CL6" s="118" t="s">
        <v>24</v>
      </c>
      <c r="CM6" s="118" t="s">
        <v>24</v>
      </c>
      <c r="CN6" s="118" t="s">
        <v>24</v>
      </c>
      <c r="CO6" s="118" t="s">
        <v>24</v>
      </c>
      <c r="CP6" s="118" t="s">
        <v>24</v>
      </c>
      <c r="CQ6" s="118" t="s">
        <v>24</v>
      </c>
      <c r="CR6" s="118" t="s">
        <v>24</v>
      </c>
      <c r="CS6" s="118" t="s">
        <v>24</v>
      </c>
      <c r="CT6" s="118" t="s">
        <v>101</v>
      </c>
      <c r="CU6" s="118" t="s">
        <v>104</v>
      </c>
      <c r="CV6" s="179" t="s">
        <v>105</v>
      </c>
      <c r="CW6" s="180"/>
      <c r="CX6" s="178" t="s">
        <v>24</v>
      </c>
      <c r="CY6" s="118" t="s">
        <v>24</v>
      </c>
      <c r="CZ6" s="118" t="s">
        <v>24</v>
      </c>
      <c r="DA6" s="118" t="s">
        <v>24</v>
      </c>
      <c r="DB6" s="118" t="s">
        <v>24</v>
      </c>
      <c r="DC6" s="118" t="s">
        <v>24</v>
      </c>
      <c r="DD6" s="118" t="s">
        <v>24</v>
      </c>
      <c r="DE6" s="118" t="s">
        <v>24</v>
      </c>
      <c r="DF6" s="118" t="s">
        <v>24</v>
      </c>
      <c r="DG6" s="118" t="s">
        <v>24</v>
      </c>
      <c r="DH6" s="118" t="s">
        <v>24</v>
      </c>
      <c r="DI6" s="118" t="s">
        <v>101</v>
      </c>
      <c r="DJ6" s="118" t="s">
        <v>104</v>
      </c>
      <c r="DK6" s="179" t="s">
        <v>105</v>
      </c>
      <c r="DL6" s="180"/>
      <c r="DM6" s="178" t="s">
        <v>24</v>
      </c>
      <c r="DN6" s="118" t="s">
        <v>24</v>
      </c>
      <c r="DO6" s="118" t="s">
        <v>24</v>
      </c>
      <c r="DP6" s="118" t="s">
        <v>24</v>
      </c>
      <c r="DQ6" s="118" t="s">
        <v>24</v>
      </c>
      <c r="DR6" s="118" t="s">
        <v>24</v>
      </c>
      <c r="DS6" s="118" t="s">
        <v>24</v>
      </c>
      <c r="DT6" s="118" t="s">
        <v>24</v>
      </c>
      <c r="DU6" s="118" t="s">
        <v>24</v>
      </c>
      <c r="DV6" s="118" t="s">
        <v>24</v>
      </c>
      <c r="DW6" s="118" t="s">
        <v>24</v>
      </c>
      <c r="DX6" s="118" t="s">
        <v>101</v>
      </c>
      <c r="DY6" s="118" t="s">
        <v>104</v>
      </c>
      <c r="DZ6" s="179" t="s">
        <v>105</v>
      </c>
      <c r="EA6" s="180"/>
      <c r="EB6" s="178" t="s">
        <v>24</v>
      </c>
      <c r="EC6" s="118" t="s">
        <v>24</v>
      </c>
      <c r="ED6" s="118" t="s">
        <v>24</v>
      </c>
      <c r="EE6" s="118" t="s">
        <v>24</v>
      </c>
      <c r="EF6" s="118" t="s">
        <v>24</v>
      </c>
      <c r="EG6" s="118" t="s">
        <v>24</v>
      </c>
      <c r="EH6" s="118" t="s">
        <v>24</v>
      </c>
      <c r="EI6" s="118" t="s">
        <v>24</v>
      </c>
      <c r="EJ6" s="118" t="s">
        <v>24</v>
      </c>
      <c r="EK6" s="118" t="s">
        <v>24</v>
      </c>
      <c r="EL6" s="118" t="s">
        <v>24</v>
      </c>
      <c r="EM6" s="118" t="s">
        <v>101</v>
      </c>
      <c r="EN6" s="118" t="s">
        <v>104</v>
      </c>
      <c r="EO6" s="179" t="s">
        <v>105</v>
      </c>
      <c r="EP6" s="180"/>
      <c r="EQ6" s="180"/>
      <c r="ER6" s="235"/>
      <c r="ES6" s="178" t="s">
        <v>102</v>
      </c>
      <c r="ET6" s="118" t="s">
        <v>24</v>
      </c>
      <c r="EU6" s="118" t="s">
        <v>24</v>
      </c>
      <c r="EV6" s="118" t="s">
        <v>24</v>
      </c>
      <c r="EW6" s="118" t="s">
        <v>24</v>
      </c>
      <c r="EX6" s="118" t="s">
        <v>24</v>
      </c>
      <c r="EY6" s="118" t="s">
        <v>24</v>
      </c>
      <c r="EZ6" s="118" t="s">
        <v>24</v>
      </c>
      <c r="FA6" s="118" t="s">
        <v>24</v>
      </c>
      <c r="FB6" s="118" t="s">
        <v>24</v>
      </c>
      <c r="FC6" s="118" t="s">
        <v>24</v>
      </c>
      <c r="FD6" s="118" t="s">
        <v>103</v>
      </c>
      <c r="FE6" s="118" t="s">
        <v>104</v>
      </c>
      <c r="FF6" s="179" t="s">
        <v>105</v>
      </c>
      <c r="FG6" s="235"/>
      <c r="FH6" s="178" t="s">
        <v>101</v>
      </c>
      <c r="FI6" s="118" t="s">
        <v>94</v>
      </c>
      <c r="FJ6" s="179" t="s">
        <v>79</v>
      </c>
      <c r="FK6" s="350"/>
      <c r="FL6" s="178" t="s">
        <v>101</v>
      </c>
      <c r="FM6" s="118" t="s">
        <v>73</v>
      </c>
      <c r="FN6" s="118" t="s">
        <v>74</v>
      </c>
      <c r="FO6" s="179" t="s">
        <v>41</v>
      </c>
      <c r="FQ6" s="421" t="s">
        <v>116</v>
      </c>
      <c r="FR6" s="422" t="s">
        <v>118</v>
      </c>
    </row>
    <row r="7" spans="1:174" s="188" customFormat="1" ht="15" customHeight="1" x14ac:dyDescent="0.2">
      <c r="A7" s="92"/>
      <c r="B7" s="236"/>
      <c r="C7" s="92"/>
      <c r="D7" s="237"/>
      <c r="E7" s="80">
        <v>0</v>
      </c>
      <c r="F7" s="192">
        <v>0</v>
      </c>
      <c r="G7" s="414">
        <f>E7-F7</f>
        <v>0</v>
      </c>
      <c r="H7" s="419">
        <v>0</v>
      </c>
      <c r="I7" s="238"/>
      <c r="J7" s="238"/>
      <c r="K7" s="239"/>
      <c r="L7" s="238"/>
      <c r="M7" s="238"/>
      <c r="N7" s="239"/>
      <c r="O7" s="238"/>
      <c r="P7" s="238"/>
      <c r="Q7" s="239"/>
      <c r="R7" s="93"/>
      <c r="S7" s="94"/>
      <c r="T7" s="95"/>
      <c r="U7" s="417">
        <f t="shared" ref="U7:U43" si="0">F7-H7</f>
        <v>0</v>
      </c>
      <c r="V7" s="183"/>
      <c r="W7" s="411">
        <f>D7</f>
        <v>0</v>
      </c>
      <c r="X7" s="412">
        <f>A7</f>
        <v>0</v>
      </c>
      <c r="Y7" s="413">
        <f>B7</f>
        <v>0</v>
      </c>
      <c r="Z7" s="242"/>
      <c r="AA7" s="28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295">
        <f>AA7+AB7+AC7+AD7+AE7+AF7+AG7+AH7+AI7+AJ15+AK15</f>
        <v>0</v>
      </c>
      <c r="AM7" s="295">
        <f t="shared" ref="AM7:AM52" si="1">AN7-AL7</f>
        <v>0</v>
      </c>
      <c r="AN7" s="195"/>
      <c r="AO7" s="74"/>
      <c r="AP7" s="282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90">
        <f t="shared" ref="BA7:BA43" si="2">SUM(AP7:AZ7)</f>
        <v>0</v>
      </c>
      <c r="BB7" s="290">
        <f t="shared" ref="BB7:BB52" si="3">BC7-BA7</f>
        <v>0</v>
      </c>
      <c r="BC7" s="286"/>
      <c r="BD7" s="74"/>
      <c r="BE7" s="307">
        <v>0</v>
      </c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9">
        <f t="shared" ref="BP7:BP75" si="4">SUM(BE7:BO7)</f>
        <v>0</v>
      </c>
      <c r="BQ7" s="309">
        <f>BR7-BP7</f>
        <v>0</v>
      </c>
      <c r="BR7" s="310">
        <v>0</v>
      </c>
      <c r="BS7" s="74"/>
      <c r="BT7" s="79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17">
        <f>SUM(BT7:CD7)</f>
        <v>0</v>
      </c>
      <c r="CF7" s="317">
        <f>CG7-CE7</f>
        <v>0</v>
      </c>
      <c r="CG7" s="310">
        <v>0</v>
      </c>
      <c r="CH7" s="393"/>
      <c r="CI7" s="79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403">
        <f>SUM(CI7:CS7)</f>
        <v>0</v>
      </c>
      <c r="CU7" s="403">
        <f>CV7-CT7</f>
        <v>0</v>
      </c>
      <c r="CV7" s="310">
        <v>0</v>
      </c>
      <c r="CW7" s="393"/>
      <c r="CX7" s="79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94">
        <f>SUM(CX7:DH7)</f>
        <v>0</v>
      </c>
      <c r="DJ7" s="394">
        <f>DK7-DI7</f>
        <v>0</v>
      </c>
      <c r="DK7" s="310">
        <v>0</v>
      </c>
      <c r="DL7" s="393"/>
      <c r="DM7" s="79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97">
        <f>SUM(DM7:DW7)</f>
        <v>0</v>
      </c>
      <c r="DY7" s="397">
        <f>DZ7-DX7</f>
        <v>0</v>
      </c>
      <c r="DZ7" s="310">
        <v>0</v>
      </c>
      <c r="EA7" s="393"/>
      <c r="EB7" s="79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400">
        <f>SUM(EB7:EL7)</f>
        <v>0</v>
      </c>
      <c r="EN7" s="400">
        <f>EO7-EM7</f>
        <v>0</v>
      </c>
      <c r="EO7" s="310">
        <v>0</v>
      </c>
      <c r="EP7" s="393"/>
      <c r="EQ7" s="393"/>
      <c r="ER7" s="251"/>
      <c r="ES7" s="79">
        <v>0</v>
      </c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21">
        <f t="shared" ref="FD7:FD43" si="5">SUM(ES7:FC7)</f>
        <v>0</v>
      </c>
      <c r="FE7" s="321">
        <f>FF7-FD7</f>
        <v>0</v>
      </c>
      <c r="FF7" s="310">
        <v>0</v>
      </c>
      <c r="FG7" s="251"/>
      <c r="FH7" s="261">
        <f>AL7+BA7+BP7+CE7+FD7+CT7+DI7+DX7+EM7</f>
        <v>0</v>
      </c>
      <c r="FI7" s="420">
        <f>FH7-FJ7</f>
        <v>0</v>
      </c>
      <c r="FJ7" s="262">
        <f>F7</f>
        <v>0</v>
      </c>
      <c r="FK7" s="350"/>
      <c r="FL7" s="185">
        <f>AL7+BA7+BP7+CE7+FD7+CT7+DI7+DX7+EM7</f>
        <v>0</v>
      </c>
      <c r="FM7" s="409">
        <f>AM7+BB7+BQ7+CF7+CU7+DJ7+DY7+EN7+FE7</f>
        <v>0</v>
      </c>
      <c r="FN7" s="192">
        <v>0</v>
      </c>
      <c r="FO7" s="187">
        <f t="shared" ref="FO7:FO38" si="6">SUM(FL7:FN7)</f>
        <v>0</v>
      </c>
      <c r="FQ7" s="423">
        <f t="shared" ref="FQ7:FQ38" si="7">H7</f>
        <v>0</v>
      </c>
      <c r="FR7" s="863">
        <f>FO7-FQ7</f>
        <v>0</v>
      </c>
    </row>
    <row r="8" spans="1:174" s="188" customFormat="1" ht="15" customHeight="1" x14ac:dyDescent="0.2">
      <c r="A8" s="92"/>
      <c r="B8" s="236"/>
      <c r="C8" s="92"/>
      <c r="D8" s="237"/>
      <c r="E8" s="80">
        <v>0</v>
      </c>
      <c r="F8" s="192">
        <v>0</v>
      </c>
      <c r="G8" s="415">
        <f t="shared" ref="G8:G38" si="8">E8-F8</f>
        <v>0</v>
      </c>
      <c r="H8" s="80">
        <v>0</v>
      </c>
      <c r="I8" s="256"/>
      <c r="J8" s="256"/>
      <c r="K8" s="257"/>
      <c r="L8" s="256"/>
      <c r="M8" s="256"/>
      <c r="N8" s="257"/>
      <c r="O8" s="256"/>
      <c r="P8" s="256"/>
      <c r="Q8" s="257"/>
      <c r="R8" s="93"/>
      <c r="S8" s="94"/>
      <c r="T8" s="95"/>
      <c r="U8" s="418">
        <f t="shared" si="0"/>
        <v>0</v>
      </c>
      <c r="V8" s="183"/>
      <c r="W8" s="411">
        <f t="shared" ref="W8:W46" si="9">D8</f>
        <v>0</v>
      </c>
      <c r="X8" s="412">
        <f t="shared" ref="X8:X46" si="10">A8</f>
        <v>0</v>
      </c>
      <c r="Y8" s="413">
        <f t="shared" ref="Y8:Y46" si="11">B8</f>
        <v>0</v>
      </c>
      <c r="Z8" s="242"/>
      <c r="AA8" s="282"/>
      <c r="AB8" s="192"/>
      <c r="AC8" s="192"/>
      <c r="AD8" s="192"/>
      <c r="AE8" s="131"/>
      <c r="AF8" s="131"/>
      <c r="AG8" s="131"/>
      <c r="AH8" s="192"/>
      <c r="AI8" s="192"/>
      <c r="AJ8" s="192"/>
      <c r="AK8" s="192"/>
      <c r="AL8" s="295">
        <f>AA8+AB8+AC8+AD8+AE8+AF8+AG8+AH8+AI8+AJ18+AK18</f>
        <v>0</v>
      </c>
      <c r="AM8" s="295">
        <f t="shared" si="1"/>
        <v>0</v>
      </c>
      <c r="AN8" s="195"/>
      <c r="AO8" s="74"/>
      <c r="AP8" s="282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90">
        <f t="shared" si="2"/>
        <v>0</v>
      </c>
      <c r="BB8" s="290">
        <f t="shared" si="3"/>
        <v>0</v>
      </c>
      <c r="BC8" s="286"/>
      <c r="BD8" s="74"/>
      <c r="BE8" s="307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9">
        <f t="shared" si="4"/>
        <v>0</v>
      </c>
      <c r="BQ8" s="309">
        <f t="shared" ref="BQ8:BQ52" si="12">BR8-BP8</f>
        <v>0</v>
      </c>
      <c r="BR8" s="310">
        <v>0</v>
      </c>
      <c r="BS8" s="74"/>
      <c r="BT8" s="79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17">
        <f t="shared" ref="CE8:CE76" si="13">SUM(BT8:CD8)</f>
        <v>0</v>
      </c>
      <c r="CF8" s="317">
        <f t="shared" ref="CF8:CF76" si="14">CG8-CE8</f>
        <v>0</v>
      </c>
      <c r="CG8" s="310">
        <v>0</v>
      </c>
      <c r="CH8" s="393"/>
      <c r="CI8" s="79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403">
        <f t="shared" ref="CT8:CT25" si="15">SUM(CI8:CS8)</f>
        <v>0</v>
      </c>
      <c r="CU8" s="403">
        <f t="shared" ref="CU8:CU25" si="16">CV8-CT8</f>
        <v>0</v>
      </c>
      <c r="CV8" s="310">
        <v>0</v>
      </c>
      <c r="CW8" s="393"/>
      <c r="CX8" s="79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94">
        <f t="shared" ref="DI8:DI25" si="17">SUM(CX8:DH8)</f>
        <v>0</v>
      </c>
      <c r="DJ8" s="394">
        <f t="shared" ref="DJ8:DJ25" si="18">DK8-DI8</f>
        <v>0</v>
      </c>
      <c r="DK8" s="310">
        <v>0</v>
      </c>
      <c r="DL8" s="393"/>
      <c r="DM8" s="79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97">
        <f t="shared" ref="DX8:DX25" si="19">SUM(DM8:DW8)</f>
        <v>0</v>
      </c>
      <c r="DY8" s="397">
        <f t="shared" ref="DY8:DY25" si="20">DZ8-DX8</f>
        <v>0</v>
      </c>
      <c r="DZ8" s="310">
        <v>0</v>
      </c>
      <c r="EA8" s="393"/>
      <c r="EB8" s="79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400">
        <f t="shared" ref="EM8:EM25" si="21">SUM(EB8:EL8)</f>
        <v>0</v>
      </c>
      <c r="EN8" s="400">
        <f t="shared" ref="EN8:EN25" si="22">EO8-EM8</f>
        <v>0</v>
      </c>
      <c r="EO8" s="310">
        <v>0</v>
      </c>
      <c r="EP8" s="393"/>
      <c r="EQ8" s="393"/>
      <c r="ER8" s="251"/>
      <c r="ES8" s="79">
        <v>0</v>
      </c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21">
        <f t="shared" si="5"/>
        <v>0</v>
      </c>
      <c r="FE8" s="321">
        <f t="shared" ref="FE8:FE129" si="23">FF8-FD8</f>
        <v>0</v>
      </c>
      <c r="FF8" s="310">
        <v>0</v>
      </c>
      <c r="FG8" s="251"/>
      <c r="FH8" s="261">
        <f t="shared" ref="FH8:FH59" si="24">AL8+BA8+BP8+CE8+FD8+CT8+DI8+DX8+EM8</f>
        <v>0</v>
      </c>
      <c r="FI8" s="420">
        <f t="shared" ref="FI8:FI71" si="25">FH8-FJ8</f>
        <v>0</v>
      </c>
      <c r="FJ8" s="262">
        <f t="shared" ref="FJ8:FJ60" si="26">F8</f>
        <v>0</v>
      </c>
      <c r="FK8" s="350"/>
      <c r="FL8" s="185">
        <f t="shared" ref="FL8:FL71" si="27">AL8+BA8+BP8+CE8+FD8+CT8+DI8+DX8+EM8</f>
        <v>0</v>
      </c>
      <c r="FM8" s="409">
        <f t="shared" ref="FM8:FM71" si="28">AM8+BB8+BQ8+CF8+CU8+DJ8+DY8+EN8+FE8</f>
        <v>0</v>
      </c>
      <c r="FN8" s="192">
        <v>0</v>
      </c>
      <c r="FO8" s="187">
        <f t="shared" si="6"/>
        <v>0</v>
      </c>
      <c r="FQ8" s="424">
        <f t="shared" si="7"/>
        <v>0</v>
      </c>
      <c r="FR8" s="864">
        <f t="shared" ref="FR8:FR71" si="29">FO8-FQ8</f>
        <v>0</v>
      </c>
    </row>
    <row r="9" spans="1:174" s="188" customFormat="1" ht="15" customHeight="1" x14ac:dyDescent="0.2">
      <c r="A9" s="92"/>
      <c r="B9" s="236"/>
      <c r="C9" s="92"/>
      <c r="D9" s="237"/>
      <c r="E9" s="80">
        <v>0</v>
      </c>
      <c r="F9" s="192">
        <v>0</v>
      </c>
      <c r="G9" s="415">
        <f t="shared" si="8"/>
        <v>0</v>
      </c>
      <c r="H9" s="80">
        <v>0</v>
      </c>
      <c r="I9" s="256"/>
      <c r="J9" s="256"/>
      <c r="K9" s="257"/>
      <c r="L9" s="256"/>
      <c r="M9" s="256"/>
      <c r="N9" s="257"/>
      <c r="O9" s="256"/>
      <c r="P9" s="256"/>
      <c r="Q9" s="257"/>
      <c r="R9" s="93"/>
      <c r="S9" s="94"/>
      <c r="T9" s="95"/>
      <c r="U9" s="418">
        <f t="shared" si="0"/>
        <v>0</v>
      </c>
      <c r="V9" s="183"/>
      <c r="W9" s="411">
        <f t="shared" si="9"/>
        <v>0</v>
      </c>
      <c r="X9" s="412">
        <f t="shared" si="10"/>
        <v>0</v>
      </c>
      <c r="Y9" s="413">
        <f t="shared" si="11"/>
        <v>0</v>
      </c>
      <c r="Z9" s="242"/>
      <c r="AA9" s="282"/>
      <c r="AB9" s="192"/>
      <c r="AC9" s="192"/>
      <c r="AD9" s="192"/>
      <c r="AE9" s="131"/>
      <c r="AF9" s="131"/>
      <c r="AG9" s="131"/>
      <c r="AH9" s="192"/>
      <c r="AI9" s="192"/>
      <c r="AJ9" s="192"/>
      <c r="AK9" s="192"/>
      <c r="AL9" s="295">
        <f t="shared" ref="AL9:AL74" si="30">AA9+AB9+AC9+AD9+AE9+AF9+AG9+AH9+AI9+AJ19+AK19</f>
        <v>0</v>
      </c>
      <c r="AM9" s="295">
        <f t="shared" si="1"/>
        <v>0</v>
      </c>
      <c r="AN9" s="195"/>
      <c r="AO9" s="189"/>
      <c r="AP9" s="282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90">
        <f t="shared" si="2"/>
        <v>0</v>
      </c>
      <c r="BB9" s="290">
        <f t="shared" si="3"/>
        <v>0</v>
      </c>
      <c r="BC9" s="286"/>
      <c r="BD9" s="189"/>
      <c r="BE9" s="307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9">
        <f t="shared" si="4"/>
        <v>0</v>
      </c>
      <c r="BQ9" s="309">
        <f t="shared" si="12"/>
        <v>0</v>
      </c>
      <c r="BR9" s="310"/>
      <c r="BS9" s="189"/>
      <c r="BT9" s="79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17">
        <f t="shared" si="13"/>
        <v>0</v>
      </c>
      <c r="CF9" s="317">
        <f t="shared" si="14"/>
        <v>0</v>
      </c>
      <c r="CG9" s="310">
        <v>0</v>
      </c>
      <c r="CH9" s="393"/>
      <c r="CI9" s="79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403">
        <f t="shared" si="15"/>
        <v>0</v>
      </c>
      <c r="CU9" s="403">
        <f t="shared" si="16"/>
        <v>0</v>
      </c>
      <c r="CV9" s="310">
        <v>0</v>
      </c>
      <c r="CW9" s="393"/>
      <c r="CX9" s="79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94">
        <f t="shared" si="17"/>
        <v>0</v>
      </c>
      <c r="DJ9" s="394">
        <f t="shared" si="18"/>
        <v>0</v>
      </c>
      <c r="DK9" s="310">
        <v>0</v>
      </c>
      <c r="DL9" s="393"/>
      <c r="DM9" s="79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97">
        <f t="shared" si="19"/>
        <v>0</v>
      </c>
      <c r="DY9" s="397">
        <f t="shared" si="20"/>
        <v>0</v>
      </c>
      <c r="DZ9" s="310">
        <v>0</v>
      </c>
      <c r="EA9" s="393"/>
      <c r="EB9" s="79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400">
        <f t="shared" si="21"/>
        <v>0</v>
      </c>
      <c r="EN9" s="400">
        <f t="shared" si="22"/>
        <v>0</v>
      </c>
      <c r="EO9" s="310">
        <v>0</v>
      </c>
      <c r="EP9" s="393"/>
      <c r="EQ9" s="393"/>
      <c r="ER9" s="251"/>
      <c r="ES9" s="79">
        <v>0</v>
      </c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21">
        <f t="shared" si="5"/>
        <v>0</v>
      </c>
      <c r="FE9" s="321">
        <f t="shared" si="23"/>
        <v>0</v>
      </c>
      <c r="FF9" s="310">
        <v>0</v>
      </c>
      <c r="FG9" s="251"/>
      <c r="FH9" s="261">
        <f t="shared" si="24"/>
        <v>0</v>
      </c>
      <c r="FI9" s="420">
        <f t="shared" si="25"/>
        <v>0</v>
      </c>
      <c r="FJ9" s="262">
        <f t="shared" si="26"/>
        <v>0</v>
      </c>
      <c r="FK9" s="350"/>
      <c r="FL9" s="185">
        <f t="shared" si="27"/>
        <v>0</v>
      </c>
      <c r="FM9" s="409">
        <f t="shared" si="28"/>
        <v>0</v>
      </c>
      <c r="FN9" s="192">
        <v>0</v>
      </c>
      <c r="FO9" s="187">
        <f t="shared" si="6"/>
        <v>0</v>
      </c>
      <c r="FQ9" s="424">
        <f t="shared" si="7"/>
        <v>0</v>
      </c>
      <c r="FR9" s="864">
        <f t="shared" si="29"/>
        <v>0</v>
      </c>
    </row>
    <row r="10" spans="1:174" s="188" customFormat="1" ht="15" customHeight="1" x14ac:dyDescent="0.2">
      <c r="A10" s="92"/>
      <c r="B10" s="236"/>
      <c r="C10" s="92"/>
      <c r="D10" s="237"/>
      <c r="E10" s="80">
        <v>0</v>
      </c>
      <c r="F10" s="192">
        <v>0</v>
      </c>
      <c r="G10" s="415">
        <f t="shared" si="8"/>
        <v>0</v>
      </c>
      <c r="H10" s="80">
        <v>0</v>
      </c>
      <c r="I10" s="256"/>
      <c r="J10" s="256"/>
      <c r="K10" s="257"/>
      <c r="L10" s="256"/>
      <c r="M10" s="256"/>
      <c r="N10" s="257"/>
      <c r="O10" s="256"/>
      <c r="P10" s="256"/>
      <c r="Q10" s="257"/>
      <c r="R10" s="93"/>
      <c r="S10" s="94"/>
      <c r="T10" s="95"/>
      <c r="U10" s="418">
        <f t="shared" si="0"/>
        <v>0</v>
      </c>
      <c r="V10" s="183"/>
      <c r="W10" s="411">
        <f t="shared" si="9"/>
        <v>0</v>
      </c>
      <c r="X10" s="412">
        <f t="shared" si="10"/>
        <v>0</v>
      </c>
      <c r="Y10" s="413">
        <f t="shared" si="11"/>
        <v>0</v>
      </c>
      <c r="Z10" s="242"/>
      <c r="AA10" s="282"/>
      <c r="AB10" s="192"/>
      <c r="AC10" s="192"/>
      <c r="AD10" s="192"/>
      <c r="AE10" s="131"/>
      <c r="AF10" s="131"/>
      <c r="AG10" s="131"/>
      <c r="AH10" s="192"/>
      <c r="AI10" s="192"/>
      <c r="AJ10" s="192"/>
      <c r="AK10" s="192"/>
      <c r="AL10" s="295">
        <f t="shared" si="30"/>
        <v>0</v>
      </c>
      <c r="AM10" s="295">
        <f t="shared" si="1"/>
        <v>0</v>
      </c>
      <c r="AN10" s="195"/>
      <c r="AO10" s="74"/>
      <c r="AP10" s="282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90">
        <f t="shared" si="2"/>
        <v>0</v>
      </c>
      <c r="BB10" s="290">
        <f t="shared" si="3"/>
        <v>0</v>
      </c>
      <c r="BC10" s="286"/>
      <c r="BD10" s="74"/>
      <c r="BE10" s="307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9">
        <f t="shared" si="4"/>
        <v>0</v>
      </c>
      <c r="BQ10" s="309">
        <f t="shared" si="12"/>
        <v>0</v>
      </c>
      <c r="BR10" s="310"/>
      <c r="BS10" s="74"/>
      <c r="BT10" s="79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17">
        <f t="shared" si="13"/>
        <v>0</v>
      </c>
      <c r="CF10" s="317">
        <f t="shared" si="14"/>
        <v>0</v>
      </c>
      <c r="CG10" s="310">
        <v>0</v>
      </c>
      <c r="CH10" s="393"/>
      <c r="CI10" s="79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403">
        <f t="shared" si="15"/>
        <v>0</v>
      </c>
      <c r="CU10" s="403">
        <f t="shared" si="16"/>
        <v>0</v>
      </c>
      <c r="CV10" s="310">
        <v>0</v>
      </c>
      <c r="CW10" s="393"/>
      <c r="CX10" s="79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94">
        <f t="shared" si="17"/>
        <v>0</v>
      </c>
      <c r="DJ10" s="394">
        <f t="shared" si="18"/>
        <v>0</v>
      </c>
      <c r="DK10" s="310">
        <v>0</v>
      </c>
      <c r="DL10" s="393"/>
      <c r="DM10" s="79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97">
        <f t="shared" si="19"/>
        <v>0</v>
      </c>
      <c r="DY10" s="397">
        <f t="shared" si="20"/>
        <v>0</v>
      </c>
      <c r="DZ10" s="310">
        <v>0</v>
      </c>
      <c r="EA10" s="393"/>
      <c r="EB10" s="79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400">
        <f t="shared" si="21"/>
        <v>0</v>
      </c>
      <c r="EN10" s="400">
        <f t="shared" si="22"/>
        <v>0</v>
      </c>
      <c r="EO10" s="310">
        <v>0</v>
      </c>
      <c r="EP10" s="393"/>
      <c r="EQ10" s="393"/>
      <c r="ER10" s="251"/>
      <c r="ES10" s="79">
        <v>0</v>
      </c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21">
        <f t="shared" si="5"/>
        <v>0</v>
      </c>
      <c r="FE10" s="321">
        <f t="shared" si="23"/>
        <v>0</v>
      </c>
      <c r="FF10" s="310">
        <v>0</v>
      </c>
      <c r="FG10" s="251"/>
      <c r="FH10" s="261">
        <f t="shared" si="24"/>
        <v>0</v>
      </c>
      <c r="FI10" s="420">
        <f t="shared" si="25"/>
        <v>0</v>
      </c>
      <c r="FJ10" s="262">
        <f t="shared" si="26"/>
        <v>0</v>
      </c>
      <c r="FK10" s="350"/>
      <c r="FL10" s="185">
        <f t="shared" si="27"/>
        <v>0</v>
      </c>
      <c r="FM10" s="409">
        <f t="shared" si="28"/>
        <v>0</v>
      </c>
      <c r="FN10" s="192">
        <v>0</v>
      </c>
      <c r="FO10" s="187">
        <f t="shared" si="6"/>
        <v>0</v>
      </c>
      <c r="FQ10" s="424">
        <f t="shared" si="7"/>
        <v>0</v>
      </c>
      <c r="FR10" s="864">
        <f t="shared" si="29"/>
        <v>0</v>
      </c>
    </row>
    <row r="11" spans="1:174" s="188" customFormat="1" ht="15" customHeight="1" x14ac:dyDescent="0.2">
      <c r="A11" s="92"/>
      <c r="B11" s="236"/>
      <c r="C11" s="258"/>
      <c r="D11" s="237"/>
      <c r="E11" s="80">
        <v>0</v>
      </c>
      <c r="F11" s="192">
        <v>0</v>
      </c>
      <c r="G11" s="415">
        <f t="shared" si="8"/>
        <v>0</v>
      </c>
      <c r="H11" s="80">
        <v>0</v>
      </c>
      <c r="I11" s="256"/>
      <c r="J11" s="256"/>
      <c r="K11" s="257"/>
      <c r="L11" s="256"/>
      <c r="M11" s="256"/>
      <c r="N11" s="257"/>
      <c r="O11" s="256"/>
      <c r="P11" s="256"/>
      <c r="Q11" s="257"/>
      <c r="R11" s="93"/>
      <c r="S11" s="94"/>
      <c r="T11" s="95"/>
      <c r="U11" s="418">
        <f t="shared" si="0"/>
        <v>0</v>
      </c>
      <c r="V11" s="183"/>
      <c r="W11" s="411">
        <f t="shared" si="9"/>
        <v>0</v>
      </c>
      <c r="X11" s="412">
        <f t="shared" si="10"/>
        <v>0</v>
      </c>
      <c r="Y11" s="413">
        <f t="shared" si="11"/>
        <v>0</v>
      </c>
      <c r="Z11" s="242"/>
      <c r="AA11" s="282"/>
      <c r="AB11" s="192"/>
      <c r="AC11" s="192"/>
      <c r="AD11" s="192"/>
      <c r="AE11" s="131"/>
      <c r="AF11" s="131"/>
      <c r="AG11" s="131"/>
      <c r="AH11" s="192"/>
      <c r="AI11" s="192"/>
      <c r="AJ11" s="192"/>
      <c r="AK11" s="192"/>
      <c r="AL11" s="295">
        <f t="shared" si="30"/>
        <v>0</v>
      </c>
      <c r="AM11" s="295">
        <f t="shared" si="1"/>
        <v>0</v>
      </c>
      <c r="AN11" s="195"/>
      <c r="AO11" s="74"/>
      <c r="AP11" s="282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90">
        <f t="shared" si="2"/>
        <v>0</v>
      </c>
      <c r="BB11" s="290">
        <f t="shared" si="3"/>
        <v>0</v>
      </c>
      <c r="BC11" s="286"/>
      <c r="BD11" s="74"/>
      <c r="BE11" s="307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9">
        <f t="shared" si="4"/>
        <v>0</v>
      </c>
      <c r="BQ11" s="309">
        <f t="shared" si="12"/>
        <v>0</v>
      </c>
      <c r="BR11" s="310"/>
      <c r="BS11" s="74"/>
      <c r="BT11" s="79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17">
        <f t="shared" si="13"/>
        <v>0</v>
      </c>
      <c r="CF11" s="317">
        <f t="shared" si="14"/>
        <v>0</v>
      </c>
      <c r="CG11" s="310">
        <v>0</v>
      </c>
      <c r="CH11" s="393"/>
      <c r="CI11" s="79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403">
        <f t="shared" si="15"/>
        <v>0</v>
      </c>
      <c r="CU11" s="403">
        <f t="shared" si="16"/>
        <v>0</v>
      </c>
      <c r="CV11" s="310">
        <v>0</v>
      </c>
      <c r="CW11" s="393"/>
      <c r="CX11" s="79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94">
        <f t="shared" si="17"/>
        <v>0</v>
      </c>
      <c r="DJ11" s="394">
        <f t="shared" si="18"/>
        <v>0</v>
      </c>
      <c r="DK11" s="310">
        <v>0</v>
      </c>
      <c r="DL11" s="393"/>
      <c r="DM11" s="79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97">
        <f t="shared" si="19"/>
        <v>0</v>
      </c>
      <c r="DY11" s="397">
        <f t="shared" si="20"/>
        <v>0</v>
      </c>
      <c r="DZ11" s="310"/>
      <c r="EA11" s="393"/>
      <c r="EB11" s="79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400">
        <f t="shared" si="21"/>
        <v>0</v>
      </c>
      <c r="EN11" s="400">
        <f t="shared" si="22"/>
        <v>0</v>
      </c>
      <c r="EO11" s="310">
        <v>0</v>
      </c>
      <c r="EP11" s="393"/>
      <c r="EQ11" s="393"/>
      <c r="ER11" s="251"/>
      <c r="ES11" s="79">
        <v>0</v>
      </c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21">
        <f t="shared" si="5"/>
        <v>0</v>
      </c>
      <c r="FE11" s="321">
        <f t="shared" si="23"/>
        <v>0</v>
      </c>
      <c r="FF11" s="310">
        <v>0</v>
      </c>
      <c r="FG11" s="251"/>
      <c r="FH11" s="261">
        <f t="shared" si="24"/>
        <v>0</v>
      </c>
      <c r="FI11" s="420">
        <f t="shared" si="25"/>
        <v>0</v>
      </c>
      <c r="FJ11" s="262">
        <f t="shared" si="26"/>
        <v>0</v>
      </c>
      <c r="FK11" s="350"/>
      <c r="FL11" s="185">
        <f t="shared" si="27"/>
        <v>0</v>
      </c>
      <c r="FM11" s="409">
        <f t="shared" si="28"/>
        <v>0</v>
      </c>
      <c r="FN11" s="192">
        <v>0</v>
      </c>
      <c r="FO11" s="187">
        <f t="shared" si="6"/>
        <v>0</v>
      </c>
      <c r="FQ11" s="424">
        <f t="shared" si="7"/>
        <v>0</v>
      </c>
      <c r="FR11" s="864">
        <f t="shared" si="29"/>
        <v>0</v>
      </c>
    </row>
    <row r="12" spans="1:174" s="188" customFormat="1" ht="15" customHeight="1" x14ac:dyDescent="0.2">
      <c r="A12" s="92"/>
      <c r="B12" s="236"/>
      <c r="C12" s="258"/>
      <c r="D12" s="237"/>
      <c r="E12" s="80">
        <v>0</v>
      </c>
      <c r="F12" s="192">
        <v>0</v>
      </c>
      <c r="G12" s="415">
        <f t="shared" si="8"/>
        <v>0</v>
      </c>
      <c r="H12" s="80">
        <v>0</v>
      </c>
      <c r="I12" s="256"/>
      <c r="J12" s="256"/>
      <c r="K12" s="257"/>
      <c r="L12" s="256"/>
      <c r="M12" s="256"/>
      <c r="N12" s="257"/>
      <c r="O12" s="256"/>
      <c r="P12" s="256"/>
      <c r="Q12" s="257"/>
      <c r="R12" s="93"/>
      <c r="S12" s="94"/>
      <c r="T12" s="95"/>
      <c r="U12" s="418">
        <f t="shared" si="0"/>
        <v>0</v>
      </c>
      <c r="V12" s="183"/>
      <c r="W12" s="411">
        <f t="shared" si="9"/>
        <v>0</v>
      </c>
      <c r="X12" s="412">
        <f t="shared" si="10"/>
        <v>0</v>
      </c>
      <c r="Y12" s="413">
        <f t="shared" si="11"/>
        <v>0</v>
      </c>
      <c r="Z12" s="242"/>
      <c r="AA12" s="282"/>
      <c r="AB12" s="192"/>
      <c r="AC12" s="192"/>
      <c r="AD12" s="192"/>
      <c r="AE12" s="131"/>
      <c r="AF12" s="131"/>
      <c r="AG12" s="131"/>
      <c r="AH12" s="192"/>
      <c r="AI12" s="192"/>
      <c r="AJ12" s="192"/>
      <c r="AK12" s="192"/>
      <c r="AL12" s="295">
        <f t="shared" si="30"/>
        <v>0</v>
      </c>
      <c r="AM12" s="295">
        <f t="shared" si="1"/>
        <v>0</v>
      </c>
      <c r="AN12" s="195"/>
      <c r="AO12" s="189"/>
      <c r="AP12" s="282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90">
        <f t="shared" si="2"/>
        <v>0</v>
      </c>
      <c r="BB12" s="290">
        <f t="shared" si="3"/>
        <v>0</v>
      </c>
      <c r="BC12" s="286"/>
      <c r="BD12" s="189"/>
      <c r="BE12" s="307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9">
        <f t="shared" si="4"/>
        <v>0</v>
      </c>
      <c r="BQ12" s="309">
        <f t="shared" si="12"/>
        <v>0</v>
      </c>
      <c r="BR12" s="310"/>
      <c r="BS12" s="189"/>
      <c r="BT12" s="79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17">
        <f t="shared" si="13"/>
        <v>0</v>
      </c>
      <c r="CF12" s="317">
        <f t="shared" si="14"/>
        <v>0</v>
      </c>
      <c r="CG12" s="310">
        <v>0</v>
      </c>
      <c r="CH12" s="393"/>
      <c r="CI12" s="79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403">
        <f t="shared" si="15"/>
        <v>0</v>
      </c>
      <c r="CU12" s="403">
        <f t="shared" si="16"/>
        <v>0</v>
      </c>
      <c r="CV12" s="310">
        <v>0</v>
      </c>
      <c r="CW12" s="393"/>
      <c r="CX12" s="79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94">
        <f t="shared" si="17"/>
        <v>0</v>
      </c>
      <c r="DJ12" s="394">
        <f t="shared" si="18"/>
        <v>0</v>
      </c>
      <c r="DK12" s="310">
        <v>0</v>
      </c>
      <c r="DL12" s="393"/>
      <c r="DM12" s="79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97">
        <f t="shared" si="19"/>
        <v>0</v>
      </c>
      <c r="DY12" s="397">
        <f t="shared" si="20"/>
        <v>0</v>
      </c>
      <c r="DZ12" s="310">
        <v>0</v>
      </c>
      <c r="EA12" s="393"/>
      <c r="EB12" s="79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400">
        <f t="shared" si="21"/>
        <v>0</v>
      </c>
      <c r="EN12" s="400">
        <f t="shared" si="22"/>
        <v>0</v>
      </c>
      <c r="EO12" s="310">
        <v>0</v>
      </c>
      <c r="EP12" s="393"/>
      <c r="EQ12" s="393"/>
      <c r="ER12" s="251"/>
      <c r="ES12" s="79">
        <v>0</v>
      </c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21">
        <f t="shared" si="5"/>
        <v>0</v>
      </c>
      <c r="FE12" s="321">
        <f t="shared" si="23"/>
        <v>0</v>
      </c>
      <c r="FF12" s="310">
        <v>0</v>
      </c>
      <c r="FG12" s="251"/>
      <c r="FH12" s="261">
        <f t="shared" si="24"/>
        <v>0</v>
      </c>
      <c r="FI12" s="420">
        <f t="shared" si="25"/>
        <v>0</v>
      </c>
      <c r="FJ12" s="262">
        <f t="shared" si="26"/>
        <v>0</v>
      </c>
      <c r="FK12" s="350"/>
      <c r="FL12" s="185">
        <f t="shared" si="27"/>
        <v>0</v>
      </c>
      <c r="FM12" s="409">
        <f t="shared" si="28"/>
        <v>0</v>
      </c>
      <c r="FN12" s="192">
        <v>0</v>
      </c>
      <c r="FO12" s="187">
        <f t="shared" si="6"/>
        <v>0</v>
      </c>
      <c r="FQ12" s="424">
        <f t="shared" si="7"/>
        <v>0</v>
      </c>
      <c r="FR12" s="864">
        <f t="shared" si="29"/>
        <v>0</v>
      </c>
    </row>
    <row r="13" spans="1:174" s="188" customFormat="1" ht="15" customHeight="1" x14ac:dyDescent="0.2">
      <c r="A13" s="92"/>
      <c r="B13" s="236"/>
      <c r="C13" s="258"/>
      <c r="D13" s="237"/>
      <c r="E13" s="80">
        <v>0</v>
      </c>
      <c r="F13" s="192">
        <v>0</v>
      </c>
      <c r="G13" s="415">
        <f>E13-F13</f>
        <v>0</v>
      </c>
      <c r="H13" s="80">
        <v>0</v>
      </c>
      <c r="I13" s="256"/>
      <c r="J13" s="256"/>
      <c r="K13" s="257"/>
      <c r="L13" s="256"/>
      <c r="M13" s="256"/>
      <c r="N13" s="257"/>
      <c r="O13" s="256"/>
      <c r="P13" s="256"/>
      <c r="Q13" s="257"/>
      <c r="R13" s="93"/>
      <c r="S13" s="94"/>
      <c r="T13" s="95"/>
      <c r="U13" s="418">
        <f t="shared" si="0"/>
        <v>0</v>
      </c>
      <c r="V13" s="183"/>
      <c r="W13" s="411">
        <f t="shared" si="9"/>
        <v>0</v>
      </c>
      <c r="X13" s="412">
        <f t="shared" si="10"/>
        <v>0</v>
      </c>
      <c r="Y13" s="413">
        <f t="shared" si="11"/>
        <v>0</v>
      </c>
      <c r="Z13" s="242"/>
      <c r="AA13" s="282"/>
      <c r="AB13" s="192"/>
      <c r="AC13" s="192"/>
      <c r="AD13" s="192"/>
      <c r="AE13" s="131"/>
      <c r="AF13" s="131"/>
      <c r="AG13" s="131"/>
      <c r="AH13" s="192"/>
      <c r="AI13" s="192"/>
      <c r="AJ13" s="192"/>
      <c r="AK13" s="192"/>
      <c r="AL13" s="295">
        <f t="shared" si="30"/>
        <v>0</v>
      </c>
      <c r="AM13" s="295">
        <f t="shared" si="1"/>
        <v>0</v>
      </c>
      <c r="AN13" s="195"/>
      <c r="AO13" s="189"/>
      <c r="AP13" s="282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90">
        <f t="shared" si="2"/>
        <v>0</v>
      </c>
      <c r="BB13" s="290">
        <f t="shared" si="3"/>
        <v>0</v>
      </c>
      <c r="BC13" s="286"/>
      <c r="BD13" s="189"/>
      <c r="BE13" s="307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9">
        <f t="shared" si="4"/>
        <v>0</v>
      </c>
      <c r="BQ13" s="309">
        <f t="shared" si="12"/>
        <v>0</v>
      </c>
      <c r="BR13" s="310"/>
      <c r="BS13" s="189"/>
      <c r="BT13" s="79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17">
        <f t="shared" si="13"/>
        <v>0</v>
      </c>
      <c r="CF13" s="317">
        <f t="shared" si="14"/>
        <v>0</v>
      </c>
      <c r="CG13" s="310">
        <v>0</v>
      </c>
      <c r="CH13" s="393"/>
      <c r="CI13" s="79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403">
        <f t="shared" si="15"/>
        <v>0</v>
      </c>
      <c r="CU13" s="403">
        <f t="shared" si="16"/>
        <v>0</v>
      </c>
      <c r="CV13" s="310">
        <v>0</v>
      </c>
      <c r="CW13" s="393"/>
      <c r="CX13" s="79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94">
        <f t="shared" si="17"/>
        <v>0</v>
      </c>
      <c r="DJ13" s="394">
        <f t="shared" si="18"/>
        <v>0</v>
      </c>
      <c r="DK13" s="310">
        <v>0</v>
      </c>
      <c r="DL13" s="393"/>
      <c r="DM13" s="79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97">
        <f t="shared" si="19"/>
        <v>0</v>
      </c>
      <c r="DY13" s="397">
        <f t="shared" si="20"/>
        <v>0</v>
      </c>
      <c r="DZ13" s="310">
        <v>0</v>
      </c>
      <c r="EA13" s="393"/>
      <c r="EB13" s="79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400">
        <f t="shared" si="21"/>
        <v>0</v>
      </c>
      <c r="EN13" s="400">
        <f t="shared" si="22"/>
        <v>0</v>
      </c>
      <c r="EO13" s="310">
        <v>0</v>
      </c>
      <c r="EP13" s="393"/>
      <c r="EQ13" s="393"/>
      <c r="ER13" s="251"/>
      <c r="ES13" s="79">
        <v>0</v>
      </c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21">
        <f t="shared" si="5"/>
        <v>0</v>
      </c>
      <c r="FE13" s="321">
        <f t="shared" si="23"/>
        <v>0</v>
      </c>
      <c r="FF13" s="310">
        <v>0</v>
      </c>
      <c r="FG13" s="251"/>
      <c r="FH13" s="261">
        <f t="shared" si="24"/>
        <v>0</v>
      </c>
      <c r="FI13" s="420">
        <f t="shared" si="25"/>
        <v>0</v>
      </c>
      <c r="FJ13" s="262">
        <f t="shared" si="26"/>
        <v>0</v>
      </c>
      <c r="FK13" s="350"/>
      <c r="FL13" s="185">
        <f t="shared" si="27"/>
        <v>0</v>
      </c>
      <c r="FM13" s="409">
        <f t="shared" si="28"/>
        <v>0</v>
      </c>
      <c r="FN13" s="192">
        <v>0</v>
      </c>
      <c r="FO13" s="187">
        <f t="shared" si="6"/>
        <v>0</v>
      </c>
      <c r="FQ13" s="424">
        <f t="shared" si="7"/>
        <v>0</v>
      </c>
      <c r="FR13" s="864">
        <f t="shared" si="29"/>
        <v>0</v>
      </c>
    </row>
    <row r="14" spans="1:174" s="188" customFormat="1" ht="15" customHeight="1" x14ac:dyDescent="0.2">
      <c r="A14" s="92"/>
      <c r="B14" s="236"/>
      <c r="C14" s="258"/>
      <c r="D14" s="237"/>
      <c r="E14" s="80">
        <v>0</v>
      </c>
      <c r="F14" s="192">
        <v>0</v>
      </c>
      <c r="G14" s="415">
        <f t="shared" si="8"/>
        <v>0</v>
      </c>
      <c r="H14" s="80">
        <v>0</v>
      </c>
      <c r="I14" s="256"/>
      <c r="J14" s="256"/>
      <c r="K14" s="257"/>
      <c r="L14" s="256"/>
      <c r="M14" s="256"/>
      <c r="N14" s="257"/>
      <c r="O14" s="256"/>
      <c r="P14" s="256"/>
      <c r="Q14" s="257"/>
      <c r="R14" s="93"/>
      <c r="S14" s="94"/>
      <c r="T14" s="95"/>
      <c r="U14" s="418">
        <f t="shared" si="0"/>
        <v>0</v>
      </c>
      <c r="V14" s="183"/>
      <c r="W14" s="411">
        <f t="shared" si="9"/>
        <v>0</v>
      </c>
      <c r="X14" s="412">
        <f t="shared" si="10"/>
        <v>0</v>
      </c>
      <c r="Y14" s="413">
        <f t="shared" si="11"/>
        <v>0</v>
      </c>
      <c r="Z14" s="242"/>
      <c r="AA14" s="282"/>
      <c r="AB14" s="192"/>
      <c r="AC14" s="192"/>
      <c r="AD14" s="192"/>
      <c r="AE14" s="131"/>
      <c r="AF14" s="131"/>
      <c r="AG14" s="131"/>
      <c r="AH14" s="192"/>
      <c r="AI14" s="192"/>
      <c r="AJ14" s="192"/>
      <c r="AK14" s="192"/>
      <c r="AL14" s="295">
        <f t="shared" si="30"/>
        <v>0</v>
      </c>
      <c r="AM14" s="295">
        <f t="shared" si="1"/>
        <v>0</v>
      </c>
      <c r="AN14" s="195"/>
      <c r="AO14" s="189"/>
      <c r="AP14" s="282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90">
        <f t="shared" si="2"/>
        <v>0</v>
      </c>
      <c r="BB14" s="290">
        <f t="shared" si="3"/>
        <v>0</v>
      </c>
      <c r="BC14" s="286"/>
      <c r="BD14" s="189"/>
      <c r="BE14" s="307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9">
        <f t="shared" si="4"/>
        <v>0</v>
      </c>
      <c r="BQ14" s="309">
        <f t="shared" si="12"/>
        <v>0</v>
      </c>
      <c r="BR14" s="310"/>
      <c r="BS14" s="189"/>
      <c r="BT14" s="79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17">
        <f t="shared" si="13"/>
        <v>0</v>
      </c>
      <c r="CF14" s="317">
        <f t="shared" si="14"/>
        <v>0</v>
      </c>
      <c r="CG14" s="310">
        <v>0</v>
      </c>
      <c r="CH14" s="393"/>
      <c r="CI14" s="79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403">
        <f t="shared" si="15"/>
        <v>0</v>
      </c>
      <c r="CU14" s="403">
        <f t="shared" si="16"/>
        <v>0</v>
      </c>
      <c r="CV14" s="310">
        <v>0</v>
      </c>
      <c r="CW14" s="393"/>
      <c r="CX14" s="79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94">
        <f t="shared" si="17"/>
        <v>0</v>
      </c>
      <c r="DJ14" s="394">
        <f t="shared" si="18"/>
        <v>0</v>
      </c>
      <c r="DK14" s="310">
        <v>0</v>
      </c>
      <c r="DL14" s="393"/>
      <c r="DM14" s="79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97">
        <f t="shared" si="19"/>
        <v>0</v>
      </c>
      <c r="DY14" s="397">
        <f t="shared" si="20"/>
        <v>0</v>
      </c>
      <c r="DZ14" s="310">
        <v>0</v>
      </c>
      <c r="EA14" s="393"/>
      <c r="EB14" s="79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400">
        <f t="shared" si="21"/>
        <v>0</v>
      </c>
      <c r="EN14" s="400">
        <f t="shared" si="22"/>
        <v>0</v>
      </c>
      <c r="EO14" s="310">
        <v>0</v>
      </c>
      <c r="EP14" s="393"/>
      <c r="EQ14" s="393"/>
      <c r="ER14" s="251"/>
      <c r="ES14" s="79">
        <v>0</v>
      </c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21">
        <f t="shared" si="5"/>
        <v>0</v>
      </c>
      <c r="FE14" s="321">
        <f t="shared" si="23"/>
        <v>0</v>
      </c>
      <c r="FF14" s="310">
        <v>0</v>
      </c>
      <c r="FG14" s="251"/>
      <c r="FH14" s="261">
        <f t="shared" si="24"/>
        <v>0</v>
      </c>
      <c r="FI14" s="420">
        <f t="shared" si="25"/>
        <v>0</v>
      </c>
      <c r="FJ14" s="262">
        <f t="shared" si="26"/>
        <v>0</v>
      </c>
      <c r="FK14" s="350"/>
      <c r="FL14" s="185">
        <f t="shared" si="27"/>
        <v>0</v>
      </c>
      <c r="FM14" s="409">
        <f t="shared" si="28"/>
        <v>0</v>
      </c>
      <c r="FN14" s="192">
        <v>0</v>
      </c>
      <c r="FO14" s="187">
        <f t="shared" si="6"/>
        <v>0</v>
      </c>
      <c r="FQ14" s="424">
        <f t="shared" si="7"/>
        <v>0</v>
      </c>
      <c r="FR14" s="864">
        <f t="shared" si="29"/>
        <v>0</v>
      </c>
    </row>
    <row r="15" spans="1:174" s="188" customFormat="1" ht="15" customHeight="1" x14ac:dyDescent="0.2">
      <c r="A15" s="92"/>
      <c r="B15" s="236"/>
      <c r="C15" s="258"/>
      <c r="D15" s="237"/>
      <c r="E15" s="80">
        <v>0</v>
      </c>
      <c r="F15" s="192">
        <v>0</v>
      </c>
      <c r="G15" s="415">
        <f t="shared" si="8"/>
        <v>0</v>
      </c>
      <c r="H15" s="80">
        <v>0</v>
      </c>
      <c r="I15" s="256"/>
      <c r="J15" s="256"/>
      <c r="K15" s="257"/>
      <c r="L15" s="256"/>
      <c r="M15" s="256"/>
      <c r="N15" s="257"/>
      <c r="O15" s="256"/>
      <c r="P15" s="256"/>
      <c r="Q15" s="257"/>
      <c r="R15" s="93"/>
      <c r="S15" s="94"/>
      <c r="T15" s="95"/>
      <c r="U15" s="418">
        <f t="shared" si="0"/>
        <v>0</v>
      </c>
      <c r="V15" s="183"/>
      <c r="W15" s="411">
        <f t="shared" si="9"/>
        <v>0</v>
      </c>
      <c r="X15" s="412">
        <f t="shared" si="10"/>
        <v>0</v>
      </c>
      <c r="Y15" s="413">
        <f t="shared" si="11"/>
        <v>0</v>
      </c>
      <c r="Z15" s="242"/>
      <c r="AA15" s="282"/>
      <c r="AB15" s="192"/>
      <c r="AC15" s="192"/>
      <c r="AD15" s="192"/>
      <c r="AE15" s="131"/>
      <c r="AF15" s="131"/>
      <c r="AG15" s="131"/>
      <c r="AH15" s="192"/>
      <c r="AI15" s="192"/>
      <c r="AJ15" s="192"/>
      <c r="AK15" s="192"/>
      <c r="AL15" s="295">
        <f>AA15+AB15+AC15+AD15+AE15+AF15+AG15+AH15+AI15+AJ25+AK25</f>
        <v>0</v>
      </c>
      <c r="AM15" s="295">
        <f>AN15-AL15</f>
        <v>0</v>
      </c>
      <c r="AN15" s="195"/>
      <c r="AO15" s="189"/>
      <c r="AP15" s="282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90">
        <f t="shared" si="2"/>
        <v>0</v>
      </c>
      <c r="BB15" s="290">
        <f t="shared" si="3"/>
        <v>0</v>
      </c>
      <c r="BC15" s="286"/>
      <c r="BD15" s="189"/>
      <c r="BE15" s="307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9">
        <f t="shared" si="4"/>
        <v>0</v>
      </c>
      <c r="BQ15" s="309">
        <f t="shared" si="12"/>
        <v>0</v>
      </c>
      <c r="BR15" s="310"/>
      <c r="BS15" s="189"/>
      <c r="BT15" s="79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17">
        <f t="shared" si="13"/>
        <v>0</v>
      </c>
      <c r="CF15" s="317">
        <f t="shared" si="14"/>
        <v>0</v>
      </c>
      <c r="CG15" s="310">
        <v>0</v>
      </c>
      <c r="CH15" s="393"/>
      <c r="CI15" s="79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403">
        <f t="shared" si="15"/>
        <v>0</v>
      </c>
      <c r="CU15" s="403">
        <f t="shared" si="16"/>
        <v>0</v>
      </c>
      <c r="CV15" s="310">
        <v>0</v>
      </c>
      <c r="CW15" s="393"/>
      <c r="CX15" s="79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94">
        <f t="shared" si="17"/>
        <v>0</v>
      </c>
      <c r="DJ15" s="394">
        <f t="shared" si="18"/>
        <v>0</v>
      </c>
      <c r="DK15" s="310">
        <v>0</v>
      </c>
      <c r="DL15" s="393"/>
      <c r="DM15" s="79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97">
        <f t="shared" si="19"/>
        <v>0</v>
      </c>
      <c r="DY15" s="397">
        <f t="shared" si="20"/>
        <v>0</v>
      </c>
      <c r="DZ15" s="310">
        <v>0</v>
      </c>
      <c r="EA15" s="393"/>
      <c r="EB15" s="79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400">
        <f t="shared" si="21"/>
        <v>0</v>
      </c>
      <c r="EN15" s="400">
        <f t="shared" si="22"/>
        <v>0</v>
      </c>
      <c r="EO15" s="310">
        <v>0</v>
      </c>
      <c r="EP15" s="393"/>
      <c r="EQ15" s="393"/>
      <c r="ER15" s="251"/>
      <c r="ES15" s="79">
        <v>0</v>
      </c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21">
        <f t="shared" si="5"/>
        <v>0</v>
      </c>
      <c r="FE15" s="321">
        <f t="shared" si="23"/>
        <v>0</v>
      </c>
      <c r="FF15" s="310">
        <v>0</v>
      </c>
      <c r="FG15" s="251"/>
      <c r="FH15" s="261">
        <f t="shared" si="24"/>
        <v>0</v>
      </c>
      <c r="FI15" s="420">
        <f t="shared" si="25"/>
        <v>0</v>
      </c>
      <c r="FJ15" s="262">
        <f t="shared" si="26"/>
        <v>0</v>
      </c>
      <c r="FK15" s="350"/>
      <c r="FL15" s="185">
        <f t="shared" si="27"/>
        <v>0</v>
      </c>
      <c r="FM15" s="409">
        <f t="shared" si="28"/>
        <v>0</v>
      </c>
      <c r="FN15" s="192">
        <v>0</v>
      </c>
      <c r="FO15" s="187">
        <f t="shared" si="6"/>
        <v>0</v>
      </c>
      <c r="FQ15" s="424">
        <f t="shared" si="7"/>
        <v>0</v>
      </c>
      <c r="FR15" s="864">
        <f t="shared" si="29"/>
        <v>0</v>
      </c>
    </row>
    <row r="16" spans="1:174" s="188" customFormat="1" ht="15" customHeight="1" x14ac:dyDescent="0.2">
      <c r="A16" s="92"/>
      <c r="B16" s="236"/>
      <c r="C16" s="258"/>
      <c r="D16" s="237"/>
      <c r="E16" s="80">
        <v>0</v>
      </c>
      <c r="F16" s="192">
        <v>0</v>
      </c>
      <c r="G16" s="415">
        <f t="shared" si="8"/>
        <v>0</v>
      </c>
      <c r="H16" s="80">
        <v>0</v>
      </c>
      <c r="I16" s="256"/>
      <c r="J16" s="256"/>
      <c r="K16" s="257"/>
      <c r="L16" s="256"/>
      <c r="M16" s="256"/>
      <c r="N16" s="257"/>
      <c r="O16" s="256"/>
      <c r="P16" s="256"/>
      <c r="Q16" s="257"/>
      <c r="R16" s="93"/>
      <c r="S16" s="94"/>
      <c r="T16" s="95"/>
      <c r="U16" s="418">
        <f t="shared" si="0"/>
        <v>0</v>
      </c>
      <c r="V16" s="183"/>
      <c r="W16" s="411">
        <f t="shared" si="9"/>
        <v>0</v>
      </c>
      <c r="X16" s="412">
        <f t="shared" si="10"/>
        <v>0</v>
      </c>
      <c r="Y16" s="413">
        <f t="shared" si="11"/>
        <v>0</v>
      </c>
      <c r="Z16" s="242"/>
      <c r="AA16" s="282"/>
      <c r="AB16" s="192"/>
      <c r="AC16" s="192"/>
      <c r="AD16" s="192"/>
      <c r="AE16" s="131"/>
      <c r="AF16" s="131"/>
      <c r="AG16" s="131"/>
      <c r="AH16" s="192"/>
      <c r="AI16" s="192"/>
      <c r="AJ16" s="192"/>
      <c r="AK16" s="192"/>
      <c r="AL16" s="295">
        <f>AA16+AB16+AC16+AD16+AE16+AF16+AG16+AH16+AI16+AJ33+AK33</f>
        <v>0</v>
      </c>
      <c r="AM16" s="295">
        <f t="shared" si="1"/>
        <v>0</v>
      </c>
      <c r="AN16" s="195"/>
      <c r="AO16" s="189"/>
      <c r="AP16" s="282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90">
        <f t="shared" si="2"/>
        <v>0</v>
      </c>
      <c r="BB16" s="290">
        <f t="shared" si="3"/>
        <v>0</v>
      </c>
      <c r="BC16" s="286"/>
      <c r="BD16" s="189"/>
      <c r="BE16" s="307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9">
        <f t="shared" si="4"/>
        <v>0</v>
      </c>
      <c r="BQ16" s="309">
        <f t="shared" si="12"/>
        <v>0</v>
      </c>
      <c r="BR16" s="310"/>
      <c r="BS16" s="189"/>
      <c r="BT16" s="79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17">
        <f t="shared" si="13"/>
        <v>0</v>
      </c>
      <c r="CF16" s="317">
        <f t="shared" si="14"/>
        <v>0</v>
      </c>
      <c r="CG16" s="310">
        <v>0</v>
      </c>
      <c r="CH16" s="393"/>
      <c r="CI16" s="79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403">
        <f t="shared" si="15"/>
        <v>0</v>
      </c>
      <c r="CU16" s="403">
        <f t="shared" si="16"/>
        <v>0</v>
      </c>
      <c r="CV16" s="310">
        <v>0</v>
      </c>
      <c r="CW16" s="393"/>
      <c r="CX16" s="79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94">
        <f t="shared" si="17"/>
        <v>0</v>
      </c>
      <c r="DJ16" s="394">
        <f t="shared" si="18"/>
        <v>0</v>
      </c>
      <c r="DK16" s="310">
        <v>0</v>
      </c>
      <c r="DL16" s="393"/>
      <c r="DM16" s="79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97">
        <f t="shared" si="19"/>
        <v>0</v>
      </c>
      <c r="DY16" s="397">
        <f t="shared" si="20"/>
        <v>0</v>
      </c>
      <c r="DZ16" s="310">
        <v>0</v>
      </c>
      <c r="EA16" s="393"/>
      <c r="EB16" s="79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400">
        <f t="shared" si="21"/>
        <v>0</v>
      </c>
      <c r="EN16" s="400">
        <f t="shared" si="22"/>
        <v>0</v>
      </c>
      <c r="EO16" s="310">
        <v>0</v>
      </c>
      <c r="EP16" s="393"/>
      <c r="EQ16" s="393"/>
      <c r="ER16" s="251"/>
      <c r="ES16" s="79">
        <v>0</v>
      </c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21">
        <f t="shared" si="5"/>
        <v>0</v>
      </c>
      <c r="FE16" s="321">
        <f t="shared" si="23"/>
        <v>0</v>
      </c>
      <c r="FF16" s="310">
        <v>0</v>
      </c>
      <c r="FG16" s="251"/>
      <c r="FH16" s="261">
        <f t="shared" si="24"/>
        <v>0</v>
      </c>
      <c r="FI16" s="420">
        <f t="shared" si="25"/>
        <v>0</v>
      </c>
      <c r="FJ16" s="262">
        <f t="shared" si="26"/>
        <v>0</v>
      </c>
      <c r="FK16" s="350"/>
      <c r="FL16" s="185">
        <f t="shared" si="27"/>
        <v>0</v>
      </c>
      <c r="FM16" s="409">
        <f t="shared" si="28"/>
        <v>0</v>
      </c>
      <c r="FN16" s="192">
        <v>0</v>
      </c>
      <c r="FO16" s="187">
        <f t="shared" si="6"/>
        <v>0</v>
      </c>
      <c r="FQ16" s="424">
        <f t="shared" si="7"/>
        <v>0</v>
      </c>
      <c r="FR16" s="864">
        <f t="shared" si="29"/>
        <v>0</v>
      </c>
    </row>
    <row r="17" spans="1:174" s="188" customFormat="1" ht="15" customHeight="1" x14ac:dyDescent="0.2">
      <c r="A17" s="92"/>
      <c r="B17" s="236"/>
      <c r="C17" s="258"/>
      <c r="D17" s="237"/>
      <c r="E17" s="80">
        <v>0</v>
      </c>
      <c r="F17" s="192">
        <v>0</v>
      </c>
      <c r="G17" s="415">
        <f t="shared" si="8"/>
        <v>0</v>
      </c>
      <c r="H17" s="80">
        <v>0</v>
      </c>
      <c r="I17" s="256"/>
      <c r="J17" s="256"/>
      <c r="K17" s="257"/>
      <c r="L17" s="256"/>
      <c r="M17" s="256"/>
      <c r="N17" s="257"/>
      <c r="O17" s="256"/>
      <c r="P17" s="256"/>
      <c r="Q17" s="257"/>
      <c r="R17" s="93"/>
      <c r="S17" s="94"/>
      <c r="T17" s="95"/>
      <c r="U17" s="418">
        <f t="shared" si="0"/>
        <v>0</v>
      </c>
      <c r="V17" s="183"/>
      <c r="W17" s="411">
        <f t="shared" si="9"/>
        <v>0</v>
      </c>
      <c r="X17" s="412">
        <f t="shared" si="10"/>
        <v>0</v>
      </c>
      <c r="Y17" s="413">
        <f t="shared" si="11"/>
        <v>0</v>
      </c>
      <c r="Z17" s="242"/>
      <c r="AA17" s="282"/>
      <c r="AB17" s="192"/>
      <c r="AC17" s="192"/>
      <c r="AD17" s="192"/>
      <c r="AE17" s="131"/>
      <c r="AF17" s="131"/>
      <c r="AG17" s="131"/>
      <c r="AH17" s="192"/>
      <c r="AI17" s="192"/>
      <c r="AJ17" s="192"/>
      <c r="AK17" s="192"/>
      <c r="AL17" s="295">
        <f>AA17+AB17+AC17+AD17+AE17+AF17+AG17+AH17+AI17+AJ34+AK34</f>
        <v>0</v>
      </c>
      <c r="AM17" s="295">
        <f t="shared" si="1"/>
        <v>0</v>
      </c>
      <c r="AN17" s="195"/>
      <c r="AO17" s="189"/>
      <c r="AP17" s="282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90">
        <f t="shared" si="2"/>
        <v>0</v>
      </c>
      <c r="BB17" s="290">
        <f t="shared" si="3"/>
        <v>0</v>
      </c>
      <c r="BC17" s="286"/>
      <c r="BD17" s="189"/>
      <c r="BE17" s="307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9">
        <f t="shared" si="4"/>
        <v>0</v>
      </c>
      <c r="BQ17" s="309">
        <f t="shared" si="12"/>
        <v>0</v>
      </c>
      <c r="BR17" s="310"/>
      <c r="BS17" s="189"/>
      <c r="BT17" s="79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17">
        <f t="shared" si="13"/>
        <v>0</v>
      </c>
      <c r="CF17" s="317">
        <f t="shared" si="14"/>
        <v>0</v>
      </c>
      <c r="CG17" s="310">
        <v>0</v>
      </c>
      <c r="CH17" s="393"/>
      <c r="CI17" s="79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403">
        <f t="shared" si="15"/>
        <v>0</v>
      </c>
      <c r="CU17" s="403">
        <f t="shared" si="16"/>
        <v>0</v>
      </c>
      <c r="CV17" s="310">
        <v>0</v>
      </c>
      <c r="CW17" s="393"/>
      <c r="CX17" s="79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94">
        <f t="shared" si="17"/>
        <v>0</v>
      </c>
      <c r="DJ17" s="394">
        <f t="shared" si="18"/>
        <v>0</v>
      </c>
      <c r="DK17" s="310">
        <v>0</v>
      </c>
      <c r="DL17" s="393"/>
      <c r="DM17" s="79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97">
        <f t="shared" si="19"/>
        <v>0</v>
      </c>
      <c r="DY17" s="397">
        <f t="shared" si="20"/>
        <v>0</v>
      </c>
      <c r="DZ17" s="310">
        <v>0</v>
      </c>
      <c r="EA17" s="393"/>
      <c r="EB17" s="79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400">
        <f t="shared" si="21"/>
        <v>0</v>
      </c>
      <c r="EN17" s="400">
        <f t="shared" si="22"/>
        <v>0</v>
      </c>
      <c r="EO17" s="310">
        <v>0</v>
      </c>
      <c r="EP17" s="393"/>
      <c r="EQ17" s="393"/>
      <c r="ER17" s="251"/>
      <c r="ES17" s="79">
        <v>0</v>
      </c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21">
        <f t="shared" si="5"/>
        <v>0</v>
      </c>
      <c r="FE17" s="321">
        <f t="shared" si="23"/>
        <v>0</v>
      </c>
      <c r="FF17" s="310">
        <v>0</v>
      </c>
      <c r="FG17" s="251"/>
      <c r="FH17" s="261">
        <f t="shared" si="24"/>
        <v>0</v>
      </c>
      <c r="FI17" s="420">
        <f t="shared" si="25"/>
        <v>0</v>
      </c>
      <c r="FJ17" s="262">
        <f t="shared" si="26"/>
        <v>0</v>
      </c>
      <c r="FK17" s="350"/>
      <c r="FL17" s="185">
        <f t="shared" si="27"/>
        <v>0</v>
      </c>
      <c r="FM17" s="409">
        <f t="shared" si="28"/>
        <v>0</v>
      </c>
      <c r="FN17" s="192">
        <v>0</v>
      </c>
      <c r="FO17" s="187">
        <f t="shared" si="6"/>
        <v>0</v>
      </c>
      <c r="FQ17" s="424">
        <f t="shared" si="7"/>
        <v>0</v>
      </c>
      <c r="FR17" s="864">
        <f t="shared" si="29"/>
        <v>0</v>
      </c>
    </row>
    <row r="18" spans="1:174" s="188" customFormat="1" ht="15" customHeight="1" x14ac:dyDescent="0.2">
      <c r="A18" s="92"/>
      <c r="B18" s="236"/>
      <c r="C18" s="258"/>
      <c r="D18" s="237"/>
      <c r="E18" s="80">
        <v>0</v>
      </c>
      <c r="F18" s="192">
        <v>0</v>
      </c>
      <c r="G18" s="415">
        <f t="shared" si="8"/>
        <v>0</v>
      </c>
      <c r="H18" s="80">
        <v>0</v>
      </c>
      <c r="I18" s="256"/>
      <c r="J18" s="256"/>
      <c r="K18" s="257"/>
      <c r="L18" s="256"/>
      <c r="M18" s="256"/>
      <c r="N18" s="257"/>
      <c r="O18" s="256"/>
      <c r="P18" s="256"/>
      <c r="Q18" s="257"/>
      <c r="R18" s="93"/>
      <c r="S18" s="94"/>
      <c r="T18" s="95"/>
      <c r="U18" s="418">
        <f t="shared" si="0"/>
        <v>0</v>
      </c>
      <c r="V18" s="183"/>
      <c r="W18" s="411">
        <f t="shared" si="9"/>
        <v>0</v>
      </c>
      <c r="X18" s="412">
        <f t="shared" si="10"/>
        <v>0</v>
      </c>
      <c r="Y18" s="413">
        <f t="shared" si="11"/>
        <v>0</v>
      </c>
      <c r="Z18" s="242"/>
      <c r="AA18" s="282"/>
      <c r="AB18" s="192"/>
      <c r="AC18" s="192"/>
      <c r="AD18" s="192"/>
      <c r="AE18" s="131"/>
      <c r="AF18" s="131"/>
      <c r="AG18" s="131"/>
      <c r="AH18" s="192"/>
      <c r="AI18" s="192"/>
      <c r="AJ18" s="192"/>
      <c r="AK18" s="192"/>
      <c r="AL18" s="295">
        <f>AA18+AB18+AC18+AD18+AE18+AF18+AG18+AH18+AI18+AJ35+AK35</f>
        <v>0</v>
      </c>
      <c r="AM18" s="295">
        <f t="shared" si="1"/>
        <v>0</v>
      </c>
      <c r="AN18" s="195"/>
      <c r="AO18" s="189"/>
      <c r="AP18" s="282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90">
        <f t="shared" si="2"/>
        <v>0</v>
      </c>
      <c r="BB18" s="290">
        <f t="shared" si="3"/>
        <v>0</v>
      </c>
      <c r="BC18" s="286"/>
      <c r="BD18" s="189"/>
      <c r="BE18" s="307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9">
        <f t="shared" si="4"/>
        <v>0</v>
      </c>
      <c r="BQ18" s="309">
        <f t="shared" si="12"/>
        <v>0</v>
      </c>
      <c r="BR18" s="310"/>
      <c r="BS18" s="189"/>
      <c r="BT18" s="79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17">
        <f t="shared" si="13"/>
        <v>0</v>
      </c>
      <c r="CF18" s="317">
        <f t="shared" si="14"/>
        <v>0</v>
      </c>
      <c r="CG18" s="310">
        <v>0</v>
      </c>
      <c r="CH18" s="393"/>
      <c r="CI18" s="79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403">
        <f t="shared" si="15"/>
        <v>0</v>
      </c>
      <c r="CU18" s="403">
        <f t="shared" si="16"/>
        <v>0</v>
      </c>
      <c r="CV18" s="310">
        <v>0</v>
      </c>
      <c r="CW18" s="393"/>
      <c r="CX18" s="79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94">
        <f t="shared" si="17"/>
        <v>0</v>
      </c>
      <c r="DJ18" s="394">
        <f t="shared" si="18"/>
        <v>0</v>
      </c>
      <c r="DK18" s="310">
        <v>0</v>
      </c>
      <c r="DL18" s="393"/>
      <c r="DM18" s="79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97">
        <f t="shared" si="19"/>
        <v>0</v>
      </c>
      <c r="DY18" s="397">
        <f t="shared" si="20"/>
        <v>0</v>
      </c>
      <c r="DZ18" s="310">
        <v>0</v>
      </c>
      <c r="EA18" s="393"/>
      <c r="EB18" s="79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400">
        <f t="shared" si="21"/>
        <v>0</v>
      </c>
      <c r="EN18" s="400">
        <f t="shared" si="22"/>
        <v>0</v>
      </c>
      <c r="EO18" s="310">
        <v>0</v>
      </c>
      <c r="EP18" s="393"/>
      <c r="EQ18" s="393"/>
      <c r="ER18" s="251"/>
      <c r="ES18" s="79">
        <v>0</v>
      </c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21">
        <f t="shared" si="5"/>
        <v>0</v>
      </c>
      <c r="FE18" s="321">
        <f t="shared" si="23"/>
        <v>0</v>
      </c>
      <c r="FF18" s="310">
        <v>0</v>
      </c>
      <c r="FG18" s="251"/>
      <c r="FH18" s="261">
        <f t="shared" si="24"/>
        <v>0</v>
      </c>
      <c r="FI18" s="420">
        <f t="shared" si="25"/>
        <v>0</v>
      </c>
      <c r="FJ18" s="262">
        <f t="shared" si="26"/>
        <v>0</v>
      </c>
      <c r="FK18" s="350"/>
      <c r="FL18" s="185">
        <f t="shared" si="27"/>
        <v>0</v>
      </c>
      <c r="FM18" s="409">
        <f t="shared" si="28"/>
        <v>0</v>
      </c>
      <c r="FN18" s="192">
        <v>0</v>
      </c>
      <c r="FO18" s="187">
        <f t="shared" si="6"/>
        <v>0</v>
      </c>
      <c r="FQ18" s="424">
        <f t="shared" si="7"/>
        <v>0</v>
      </c>
      <c r="FR18" s="864">
        <f t="shared" si="29"/>
        <v>0</v>
      </c>
    </row>
    <row r="19" spans="1:174" s="188" customFormat="1" ht="15" customHeight="1" x14ac:dyDescent="0.2">
      <c r="A19" s="92"/>
      <c r="B19" s="236"/>
      <c r="C19" s="258"/>
      <c r="D19" s="237"/>
      <c r="E19" s="80">
        <v>0</v>
      </c>
      <c r="F19" s="192">
        <v>0</v>
      </c>
      <c r="G19" s="415">
        <f t="shared" si="8"/>
        <v>0</v>
      </c>
      <c r="H19" s="80">
        <v>0</v>
      </c>
      <c r="I19" s="256"/>
      <c r="J19" s="256"/>
      <c r="K19" s="257"/>
      <c r="L19" s="256"/>
      <c r="M19" s="256"/>
      <c r="N19" s="257"/>
      <c r="O19" s="256"/>
      <c r="P19" s="256"/>
      <c r="Q19" s="257"/>
      <c r="R19" s="93"/>
      <c r="S19" s="94"/>
      <c r="T19" s="95"/>
      <c r="U19" s="418">
        <f t="shared" si="0"/>
        <v>0</v>
      </c>
      <c r="V19" s="183"/>
      <c r="W19" s="411">
        <f t="shared" si="9"/>
        <v>0</v>
      </c>
      <c r="X19" s="412">
        <f t="shared" si="10"/>
        <v>0</v>
      </c>
      <c r="Y19" s="413">
        <f t="shared" si="11"/>
        <v>0</v>
      </c>
      <c r="Z19" s="242"/>
      <c r="AA19" s="282"/>
      <c r="AB19" s="192"/>
      <c r="AC19" s="192"/>
      <c r="AD19" s="192"/>
      <c r="AE19" s="131"/>
      <c r="AF19" s="131"/>
      <c r="AG19" s="131"/>
      <c r="AH19" s="192"/>
      <c r="AI19" s="192"/>
      <c r="AJ19" s="192"/>
      <c r="AK19" s="192"/>
      <c r="AL19" s="295">
        <f>AA19+AB19+AC19+AD19+AE19+AF19+AG19+AH19+AI19+AJ35+AK35</f>
        <v>0</v>
      </c>
      <c r="AM19" s="295">
        <f t="shared" si="1"/>
        <v>0</v>
      </c>
      <c r="AN19" s="195"/>
      <c r="AO19" s="189"/>
      <c r="AP19" s="282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90">
        <f t="shared" si="2"/>
        <v>0</v>
      </c>
      <c r="BB19" s="290">
        <f t="shared" si="3"/>
        <v>0</v>
      </c>
      <c r="BC19" s="310"/>
      <c r="BD19" s="189"/>
      <c r="BE19" s="307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9">
        <f t="shared" si="4"/>
        <v>0</v>
      </c>
      <c r="BQ19" s="309">
        <f t="shared" si="12"/>
        <v>0</v>
      </c>
      <c r="BR19" s="310"/>
      <c r="BS19" s="189"/>
      <c r="BT19" s="79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17">
        <f t="shared" si="13"/>
        <v>0</v>
      </c>
      <c r="CF19" s="317">
        <f t="shared" si="14"/>
        <v>0</v>
      </c>
      <c r="CG19" s="310">
        <v>0</v>
      </c>
      <c r="CH19" s="393"/>
      <c r="CI19" s="79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403">
        <f t="shared" si="15"/>
        <v>0</v>
      </c>
      <c r="CU19" s="403">
        <f t="shared" si="16"/>
        <v>0</v>
      </c>
      <c r="CV19" s="310">
        <v>0</v>
      </c>
      <c r="CW19" s="393"/>
      <c r="CX19" s="79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94">
        <f t="shared" si="17"/>
        <v>0</v>
      </c>
      <c r="DJ19" s="394">
        <f t="shared" si="18"/>
        <v>0</v>
      </c>
      <c r="DK19" s="310">
        <v>0</v>
      </c>
      <c r="DL19" s="393"/>
      <c r="DM19" s="79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97">
        <f t="shared" si="19"/>
        <v>0</v>
      </c>
      <c r="DY19" s="397">
        <f t="shared" si="20"/>
        <v>0</v>
      </c>
      <c r="DZ19" s="310">
        <v>0</v>
      </c>
      <c r="EA19" s="393"/>
      <c r="EB19" s="79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400">
        <f t="shared" si="21"/>
        <v>0</v>
      </c>
      <c r="EN19" s="400">
        <f t="shared" si="22"/>
        <v>0</v>
      </c>
      <c r="EO19" s="310">
        <v>0</v>
      </c>
      <c r="EP19" s="393"/>
      <c r="EQ19" s="393"/>
      <c r="ER19" s="251"/>
      <c r="ES19" s="79">
        <v>0</v>
      </c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21">
        <f t="shared" si="5"/>
        <v>0</v>
      </c>
      <c r="FE19" s="321">
        <f t="shared" si="23"/>
        <v>0</v>
      </c>
      <c r="FF19" s="310">
        <v>0</v>
      </c>
      <c r="FG19" s="251"/>
      <c r="FH19" s="261">
        <f t="shared" si="24"/>
        <v>0</v>
      </c>
      <c r="FI19" s="420">
        <f t="shared" si="25"/>
        <v>0</v>
      </c>
      <c r="FJ19" s="262">
        <f t="shared" si="26"/>
        <v>0</v>
      </c>
      <c r="FK19" s="350"/>
      <c r="FL19" s="185">
        <f t="shared" si="27"/>
        <v>0</v>
      </c>
      <c r="FM19" s="409">
        <f t="shared" si="28"/>
        <v>0</v>
      </c>
      <c r="FN19" s="192">
        <v>0</v>
      </c>
      <c r="FO19" s="187">
        <f t="shared" si="6"/>
        <v>0</v>
      </c>
      <c r="FQ19" s="424">
        <f t="shared" si="7"/>
        <v>0</v>
      </c>
      <c r="FR19" s="864">
        <f t="shared" si="29"/>
        <v>0</v>
      </c>
    </row>
    <row r="20" spans="1:174" s="188" customFormat="1" ht="15" customHeight="1" thickBot="1" x14ac:dyDescent="0.25">
      <c r="A20" s="92"/>
      <c r="B20" s="236"/>
      <c r="C20" s="258"/>
      <c r="D20" s="237"/>
      <c r="E20" s="80">
        <v>0</v>
      </c>
      <c r="F20" s="192">
        <v>0</v>
      </c>
      <c r="G20" s="415">
        <f t="shared" si="8"/>
        <v>0</v>
      </c>
      <c r="H20" s="80">
        <v>0</v>
      </c>
      <c r="I20" s="256"/>
      <c r="J20" s="256"/>
      <c r="K20" s="257"/>
      <c r="L20" s="256"/>
      <c r="M20" s="256"/>
      <c r="N20" s="257"/>
      <c r="O20" s="256"/>
      <c r="P20" s="256"/>
      <c r="Q20" s="257"/>
      <c r="R20" s="93"/>
      <c r="S20" s="94"/>
      <c r="T20" s="95"/>
      <c r="U20" s="418">
        <f t="shared" si="0"/>
        <v>0</v>
      </c>
      <c r="V20" s="183"/>
      <c r="W20" s="411">
        <f t="shared" si="9"/>
        <v>0</v>
      </c>
      <c r="X20" s="412">
        <f t="shared" si="10"/>
        <v>0</v>
      </c>
      <c r="Y20" s="413">
        <f t="shared" si="11"/>
        <v>0</v>
      </c>
      <c r="Z20" s="242"/>
      <c r="AA20" s="282"/>
      <c r="AB20" s="192"/>
      <c r="AC20" s="192"/>
      <c r="AD20" s="192"/>
      <c r="AE20" s="131"/>
      <c r="AF20" s="131"/>
      <c r="AG20" s="131"/>
      <c r="AH20" s="192"/>
      <c r="AI20" s="192"/>
      <c r="AJ20" s="192"/>
      <c r="AK20" s="192"/>
      <c r="AL20" s="295">
        <f>AA20+AB20+AC20+AD20+AE20+AF20+AG20+AH20+AI20+AJ36+AK36</f>
        <v>0</v>
      </c>
      <c r="AM20" s="295">
        <f t="shared" si="1"/>
        <v>0</v>
      </c>
      <c r="AN20" s="195"/>
      <c r="AO20" s="189"/>
      <c r="AP20" s="282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90">
        <f t="shared" si="2"/>
        <v>0</v>
      </c>
      <c r="BB20" s="290">
        <f t="shared" si="3"/>
        <v>0</v>
      </c>
      <c r="BC20" s="286"/>
      <c r="BD20" s="189"/>
      <c r="BE20" s="307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9">
        <f t="shared" si="4"/>
        <v>0</v>
      </c>
      <c r="BQ20" s="309">
        <f t="shared" si="12"/>
        <v>0</v>
      </c>
      <c r="BR20" s="310"/>
      <c r="BS20" s="189"/>
      <c r="BT20" s="79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17">
        <f t="shared" si="13"/>
        <v>0</v>
      </c>
      <c r="CF20" s="317">
        <f>CG20-CE20</f>
        <v>0</v>
      </c>
      <c r="CG20" s="310">
        <v>0</v>
      </c>
      <c r="CH20" s="393"/>
      <c r="CI20" s="79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403">
        <f t="shared" si="15"/>
        <v>0</v>
      </c>
      <c r="CU20" s="403">
        <f t="shared" si="16"/>
        <v>0</v>
      </c>
      <c r="CV20" s="310">
        <v>0</v>
      </c>
      <c r="CW20" s="393"/>
      <c r="CX20" s="79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94">
        <f t="shared" si="17"/>
        <v>0</v>
      </c>
      <c r="DJ20" s="394">
        <f t="shared" si="18"/>
        <v>0</v>
      </c>
      <c r="DK20" s="310">
        <v>0</v>
      </c>
      <c r="DL20" s="393"/>
      <c r="DM20" s="79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97">
        <f t="shared" si="19"/>
        <v>0</v>
      </c>
      <c r="DY20" s="397">
        <f t="shared" si="20"/>
        <v>0</v>
      </c>
      <c r="DZ20" s="310">
        <v>0</v>
      </c>
      <c r="EA20" s="393"/>
      <c r="EB20" s="79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400">
        <f t="shared" si="21"/>
        <v>0</v>
      </c>
      <c r="EN20" s="400">
        <f t="shared" si="22"/>
        <v>0</v>
      </c>
      <c r="EO20" s="310">
        <v>0</v>
      </c>
      <c r="EP20" s="393"/>
      <c r="EQ20" s="393"/>
      <c r="ER20" s="251"/>
      <c r="ES20" s="79">
        <v>0</v>
      </c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21">
        <f t="shared" si="5"/>
        <v>0</v>
      </c>
      <c r="FE20" s="321">
        <f t="shared" si="23"/>
        <v>0</v>
      </c>
      <c r="FF20" s="310">
        <v>0</v>
      </c>
      <c r="FG20" s="251"/>
      <c r="FH20" s="261">
        <f t="shared" si="24"/>
        <v>0</v>
      </c>
      <c r="FI20" s="420">
        <f t="shared" si="25"/>
        <v>0</v>
      </c>
      <c r="FJ20" s="262">
        <f t="shared" si="26"/>
        <v>0</v>
      </c>
      <c r="FK20" s="350"/>
      <c r="FL20" s="185">
        <f t="shared" si="27"/>
        <v>0</v>
      </c>
      <c r="FM20" s="409">
        <f t="shared" si="28"/>
        <v>0</v>
      </c>
      <c r="FN20" s="192">
        <v>0</v>
      </c>
      <c r="FO20" s="187">
        <f t="shared" si="6"/>
        <v>0</v>
      </c>
      <c r="FQ20" s="424">
        <f t="shared" si="7"/>
        <v>0</v>
      </c>
      <c r="FR20" s="864">
        <f t="shared" si="29"/>
        <v>0</v>
      </c>
    </row>
    <row r="21" spans="1:174" s="188" customFormat="1" ht="15" hidden="1" customHeight="1" x14ac:dyDescent="0.2">
      <c r="A21" s="92"/>
      <c r="B21" s="236"/>
      <c r="C21" s="258"/>
      <c r="D21" s="237"/>
      <c r="E21" s="80">
        <v>0</v>
      </c>
      <c r="F21" s="357">
        <v>0</v>
      </c>
      <c r="G21" s="195">
        <f t="shared" si="8"/>
        <v>0</v>
      </c>
      <c r="H21" s="353">
        <v>0</v>
      </c>
      <c r="I21" s="256"/>
      <c r="J21" s="256"/>
      <c r="K21" s="257"/>
      <c r="L21" s="256"/>
      <c r="M21" s="256"/>
      <c r="N21" s="257"/>
      <c r="O21" s="256"/>
      <c r="P21" s="256"/>
      <c r="Q21" s="257"/>
      <c r="R21" s="93"/>
      <c r="S21" s="94"/>
      <c r="T21" s="95"/>
      <c r="U21" s="360">
        <f t="shared" si="0"/>
        <v>0</v>
      </c>
      <c r="V21" s="183"/>
      <c r="W21" s="240">
        <f t="shared" si="9"/>
        <v>0</v>
      </c>
      <c r="X21" s="104">
        <f t="shared" si="10"/>
        <v>0</v>
      </c>
      <c r="Y21" s="241">
        <f t="shared" si="11"/>
        <v>0</v>
      </c>
      <c r="Z21" s="242"/>
      <c r="AA21" s="282"/>
      <c r="AB21" s="192"/>
      <c r="AC21" s="192"/>
      <c r="AD21" s="192"/>
      <c r="AE21" s="131"/>
      <c r="AF21" s="131"/>
      <c r="AG21" s="131"/>
      <c r="AH21" s="192"/>
      <c r="AI21" s="192"/>
      <c r="AJ21" s="192"/>
      <c r="AK21" s="192"/>
      <c r="AL21" s="295">
        <f>AA21+AB21+AC21+AD21+AE21+AF21+AG21+AH21+AI21+AJ37+AK37</f>
        <v>0</v>
      </c>
      <c r="AM21" s="295">
        <f t="shared" si="1"/>
        <v>0</v>
      </c>
      <c r="AN21" s="195"/>
      <c r="AO21" s="189"/>
      <c r="AP21" s="282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90">
        <f t="shared" si="2"/>
        <v>0</v>
      </c>
      <c r="BB21" s="290">
        <f t="shared" si="3"/>
        <v>0</v>
      </c>
      <c r="BC21" s="286"/>
      <c r="BD21" s="189"/>
      <c r="BE21" s="307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9">
        <f t="shared" si="4"/>
        <v>0</v>
      </c>
      <c r="BQ21" s="309">
        <f t="shared" si="12"/>
        <v>0</v>
      </c>
      <c r="BR21" s="310"/>
      <c r="BS21" s="189"/>
      <c r="BT21" s="79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17">
        <f t="shared" si="13"/>
        <v>0</v>
      </c>
      <c r="CF21" s="317">
        <f t="shared" si="14"/>
        <v>0</v>
      </c>
      <c r="CG21" s="310">
        <v>0</v>
      </c>
      <c r="CH21" s="393"/>
      <c r="CI21" s="79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403">
        <f t="shared" si="15"/>
        <v>0</v>
      </c>
      <c r="CU21" s="403">
        <f t="shared" si="16"/>
        <v>0</v>
      </c>
      <c r="CV21" s="310">
        <v>0</v>
      </c>
      <c r="CW21" s="393"/>
      <c r="CX21" s="79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94">
        <f t="shared" si="17"/>
        <v>0</v>
      </c>
      <c r="DJ21" s="394">
        <f t="shared" si="18"/>
        <v>0</v>
      </c>
      <c r="DK21" s="310">
        <v>0</v>
      </c>
      <c r="DL21" s="393"/>
      <c r="DM21" s="79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97">
        <f t="shared" si="19"/>
        <v>0</v>
      </c>
      <c r="DY21" s="397">
        <f t="shared" si="20"/>
        <v>0</v>
      </c>
      <c r="DZ21" s="310">
        <v>0</v>
      </c>
      <c r="EA21" s="393"/>
      <c r="EB21" s="79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400">
        <f t="shared" si="21"/>
        <v>0</v>
      </c>
      <c r="EN21" s="400">
        <f t="shared" si="22"/>
        <v>0</v>
      </c>
      <c r="EO21" s="310">
        <v>0</v>
      </c>
      <c r="EP21" s="393"/>
      <c r="EQ21" s="393"/>
      <c r="ER21" s="251"/>
      <c r="ES21" s="79">
        <v>0</v>
      </c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21">
        <f t="shared" si="5"/>
        <v>0</v>
      </c>
      <c r="FE21" s="321">
        <f t="shared" si="23"/>
        <v>0</v>
      </c>
      <c r="FF21" s="310">
        <v>0</v>
      </c>
      <c r="FG21" s="251"/>
      <c r="FH21" s="261">
        <f t="shared" si="24"/>
        <v>0</v>
      </c>
      <c r="FI21" s="390">
        <f t="shared" si="25"/>
        <v>0</v>
      </c>
      <c r="FJ21" s="262">
        <f t="shared" si="26"/>
        <v>0</v>
      </c>
      <c r="FK21" s="350"/>
      <c r="FL21" s="185">
        <f t="shared" si="27"/>
        <v>0</v>
      </c>
      <c r="FM21" s="192">
        <f t="shared" si="28"/>
        <v>0</v>
      </c>
      <c r="FN21" s="192"/>
      <c r="FO21" s="187">
        <f t="shared" si="6"/>
        <v>0</v>
      </c>
      <c r="FQ21" s="424">
        <f t="shared" si="7"/>
        <v>0</v>
      </c>
      <c r="FR21" s="425">
        <f t="shared" si="29"/>
        <v>0</v>
      </c>
    </row>
    <row r="22" spans="1:174" s="188" customFormat="1" ht="15" hidden="1" customHeight="1" x14ac:dyDescent="0.2">
      <c r="A22" s="92"/>
      <c r="B22" s="236"/>
      <c r="C22" s="258"/>
      <c r="D22" s="237"/>
      <c r="E22" s="80">
        <v>0</v>
      </c>
      <c r="F22" s="357">
        <v>0</v>
      </c>
      <c r="G22" s="195">
        <f t="shared" si="8"/>
        <v>0</v>
      </c>
      <c r="H22" s="353">
        <v>0</v>
      </c>
      <c r="I22" s="256"/>
      <c r="J22" s="256"/>
      <c r="K22" s="257"/>
      <c r="L22" s="256"/>
      <c r="M22" s="256"/>
      <c r="N22" s="257"/>
      <c r="O22" s="256"/>
      <c r="P22" s="256"/>
      <c r="Q22" s="257"/>
      <c r="R22" s="93"/>
      <c r="S22" s="94"/>
      <c r="T22" s="95"/>
      <c r="U22" s="360">
        <f t="shared" si="0"/>
        <v>0</v>
      </c>
      <c r="V22" s="183"/>
      <c r="W22" s="240">
        <f t="shared" si="9"/>
        <v>0</v>
      </c>
      <c r="X22" s="104">
        <f t="shared" si="10"/>
        <v>0</v>
      </c>
      <c r="Y22" s="241">
        <f t="shared" si="11"/>
        <v>0</v>
      </c>
      <c r="Z22" s="242"/>
      <c r="AA22" s="282"/>
      <c r="AB22" s="192"/>
      <c r="AC22" s="192"/>
      <c r="AD22" s="192"/>
      <c r="AE22" s="131"/>
      <c r="AF22" s="131"/>
      <c r="AG22" s="131"/>
      <c r="AH22" s="192"/>
      <c r="AI22" s="192"/>
      <c r="AJ22" s="192"/>
      <c r="AK22" s="192"/>
      <c r="AL22" s="295">
        <f>AA22+AB22+AC22+AD22+AE22+AF22+AG22+AH22+AI22+AJ26+AK26</f>
        <v>0</v>
      </c>
      <c r="AM22" s="295">
        <f t="shared" si="1"/>
        <v>0</v>
      </c>
      <c r="AN22" s="195"/>
      <c r="AO22" s="189"/>
      <c r="AP22" s="282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90">
        <f t="shared" si="2"/>
        <v>0</v>
      </c>
      <c r="BB22" s="290">
        <f t="shared" si="3"/>
        <v>0</v>
      </c>
      <c r="BC22" s="286"/>
      <c r="BD22" s="189"/>
      <c r="BE22" s="307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9">
        <f t="shared" si="4"/>
        <v>0</v>
      </c>
      <c r="BQ22" s="309">
        <f t="shared" si="12"/>
        <v>0</v>
      </c>
      <c r="BR22" s="310"/>
      <c r="BS22" s="189"/>
      <c r="BT22" s="79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17">
        <f t="shared" si="13"/>
        <v>0</v>
      </c>
      <c r="CF22" s="317">
        <f t="shared" si="14"/>
        <v>0</v>
      </c>
      <c r="CG22" s="310">
        <v>0</v>
      </c>
      <c r="CH22" s="393"/>
      <c r="CI22" s="79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403">
        <f t="shared" si="15"/>
        <v>0</v>
      </c>
      <c r="CU22" s="403">
        <f t="shared" si="16"/>
        <v>0</v>
      </c>
      <c r="CV22" s="310">
        <v>0</v>
      </c>
      <c r="CW22" s="393"/>
      <c r="CX22" s="79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94">
        <f t="shared" si="17"/>
        <v>0</v>
      </c>
      <c r="DJ22" s="394">
        <f t="shared" si="18"/>
        <v>0</v>
      </c>
      <c r="DK22" s="310">
        <v>0</v>
      </c>
      <c r="DL22" s="393"/>
      <c r="DM22" s="79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97">
        <f t="shared" si="19"/>
        <v>0</v>
      </c>
      <c r="DY22" s="397">
        <f t="shared" si="20"/>
        <v>0</v>
      </c>
      <c r="DZ22" s="310">
        <v>0</v>
      </c>
      <c r="EA22" s="393"/>
      <c r="EB22" s="79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400">
        <f t="shared" si="21"/>
        <v>0</v>
      </c>
      <c r="EN22" s="400">
        <f t="shared" si="22"/>
        <v>0</v>
      </c>
      <c r="EO22" s="310">
        <v>0</v>
      </c>
      <c r="EP22" s="393"/>
      <c r="EQ22" s="393"/>
      <c r="ER22" s="251"/>
      <c r="ES22" s="79">
        <v>0</v>
      </c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21">
        <f t="shared" si="5"/>
        <v>0</v>
      </c>
      <c r="FE22" s="321">
        <f t="shared" si="23"/>
        <v>0</v>
      </c>
      <c r="FF22" s="310">
        <v>0</v>
      </c>
      <c r="FG22" s="251"/>
      <c r="FH22" s="261">
        <f t="shared" si="24"/>
        <v>0</v>
      </c>
      <c r="FI22" s="390">
        <f t="shared" si="25"/>
        <v>0</v>
      </c>
      <c r="FJ22" s="262">
        <f t="shared" si="26"/>
        <v>0</v>
      </c>
      <c r="FK22" s="350"/>
      <c r="FL22" s="185">
        <f t="shared" si="27"/>
        <v>0</v>
      </c>
      <c r="FM22" s="192">
        <f t="shared" si="28"/>
        <v>0</v>
      </c>
      <c r="FN22" s="192"/>
      <c r="FO22" s="187">
        <f t="shared" si="6"/>
        <v>0</v>
      </c>
      <c r="FQ22" s="424">
        <f t="shared" si="7"/>
        <v>0</v>
      </c>
      <c r="FR22" s="425">
        <f t="shared" si="29"/>
        <v>0</v>
      </c>
    </row>
    <row r="23" spans="1:174" s="188" customFormat="1" ht="15" hidden="1" customHeight="1" x14ac:dyDescent="0.2">
      <c r="A23" s="92"/>
      <c r="B23" s="236"/>
      <c r="C23" s="92"/>
      <c r="D23" s="237"/>
      <c r="E23" s="80">
        <v>0</v>
      </c>
      <c r="F23" s="357">
        <v>0</v>
      </c>
      <c r="G23" s="195">
        <f t="shared" si="8"/>
        <v>0</v>
      </c>
      <c r="H23" s="353">
        <v>0</v>
      </c>
      <c r="I23" s="256"/>
      <c r="J23" s="256"/>
      <c r="K23" s="257"/>
      <c r="L23" s="256"/>
      <c r="M23" s="256"/>
      <c r="N23" s="257"/>
      <c r="O23" s="256"/>
      <c r="P23" s="256"/>
      <c r="Q23" s="257"/>
      <c r="R23" s="93"/>
      <c r="S23" s="94"/>
      <c r="T23" s="95"/>
      <c r="U23" s="360">
        <f t="shared" si="0"/>
        <v>0</v>
      </c>
      <c r="V23" s="183"/>
      <c r="W23" s="240">
        <f t="shared" si="9"/>
        <v>0</v>
      </c>
      <c r="X23" s="104">
        <f t="shared" si="10"/>
        <v>0</v>
      </c>
      <c r="Y23" s="241">
        <f t="shared" si="11"/>
        <v>0</v>
      </c>
      <c r="Z23" s="242"/>
      <c r="AA23" s="282"/>
      <c r="AB23" s="192"/>
      <c r="AC23" s="192"/>
      <c r="AD23" s="192"/>
      <c r="AE23" s="131"/>
      <c r="AF23" s="131"/>
      <c r="AG23" s="131"/>
      <c r="AH23" s="192"/>
      <c r="AI23" s="192"/>
      <c r="AJ23" s="192"/>
      <c r="AK23" s="192"/>
      <c r="AL23" s="295">
        <f>AA23+AB23+AC23+AD23+AE23+AF23+AG23+AH23+AI23+AJ26+AK26</f>
        <v>0</v>
      </c>
      <c r="AM23" s="295">
        <f t="shared" si="1"/>
        <v>0</v>
      </c>
      <c r="AN23" s="195"/>
      <c r="AO23" s="189"/>
      <c r="AP23" s="282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90">
        <f t="shared" si="2"/>
        <v>0</v>
      </c>
      <c r="BB23" s="290">
        <f t="shared" si="3"/>
        <v>0</v>
      </c>
      <c r="BC23" s="286"/>
      <c r="BD23" s="189"/>
      <c r="BE23" s="307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9">
        <f t="shared" si="4"/>
        <v>0</v>
      </c>
      <c r="BQ23" s="309">
        <f t="shared" si="12"/>
        <v>0</v>
      </c>
      <c r="BR23" s="310"/>
      <c r="BS23" s="189"/>
      <c r="BT23" s="79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17">
        <f t="shared" si="13"/>
        <v>0</v>
      </c>
      <c r="CF23" s="317">
        <f t="shared" si="14"/>
        <v>0</v>
      </c>
      <c r="CG23" s="310">
        <v>0</v>
      </c>
      <c r="CH23" s="393"/>
      <c r="CI23" s="79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403">
        <f t="shared" si="15"/>
        <v>0</v>
      </c>
      <c r="CU23" s="403">
        <f t="shared" si="16"/>
        <v>0</v>
      </c>
      <c r="CV23" s="310">
        <v>0</v>
      </c>
      <c r="CW23" s="393"/>
      <c r="CX23" s="79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94">
        <f t="shared" si="17"/>
        <v>0</v>
      </c>
      <c r="DJ23" s="394">
        <f t="shared" si="18"/>
        <v>0</v>
      </c>
      <c r="DK23" s="310">
        <v>0</v>
      </c>
      <c r="DL23" s="393"/>
      <c r="DM23" s="79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97">
        <f t="shared" si="19"/>
        <v>0</v>
      </c>
      <c r="DY23" s="397">
        <f t="shared" si="20"/>
        <v>0</v>
      </c>
      <c r="DZ23" s="310">
        <v>0</v>
      </c>
      <c r="EA23" s="393"/>
      <c r="EB23" s="79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400">
        <f t="shared" si="21"/>
        <v>0</v>
      </c>
      <c r="EN23" s="400">
        <f t="shared" si="22"/>
        <v>0</v>
      </c>
      <c r="EO23" s="310">
        <v>0</v>
      </c>
      <c r="EP23" s="393"/>
      <c r="EQ23" s="393"/>
      <c r="ER23" s="251"/>
      <c r="ES23" s="79">
        <v>0</v>
      </c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21">
        <f t="shared" si="5"/>
        <v>0</v>
      </c>
      <c r="FE23" s="321">
        <f t="shared" si="23"/>
        <v>0</v>
      </c>
      <c r="FF23" s="310">
        <v>0</v>
      </c>
      <c r="FG23" s="251"/>
      <c r="FH23" s="261">
        <f t="shared" si="24"/>
        <v>0</v>
      </c>
      <c r="FI23" s="390">
        <f t="shared" si="25"/>
        <v>0</v>
      </c>
      <c r="FJ23" s="262">
        <f t="shared" si="26"/>
        <v>0</v>
      </c>
      <c r="FK23" s="350"/>
      <c r="FL23" s="185">
        <f t="shared" si="27"/>
        <v>0</v>
      </c>
      <c r="FM23" s="192">
        <f t="shared" si="28"/>
        <v>0</v>
      </c>
      <c r="FN23" s="192"/>
      <c r="FO23" s="187">
        <f t="shared" si="6"/>
        <v>0</v>
      </c>
      <c r="FQ23" s="424">
        <f t="shared" si="7"/>
        <v>0</v>
      </c>
      <c r="FR23" s="425">
        <f t="shared" si="29"/>
        <v>0</v>
      </c>
    </row>
    <row r="24" spans="1:174" s="188" customFormat="1" ht="15" hidden="1" customHeight="1" x14ac:dyDescent="0.2">
      <c r="A24" s="92"/>
      <c r="B24" s="236"/>
      <c r="C24" s="92"/>
      <c r="D24" s="237"/>
      <c r="E24" s="80">
        <v>0</v>
      </c>
      <c r="F24" s="357">
        <v>0</v>
      </c>
      <c r="G24" s="195">
        <f t="shared" si="8"/>
        <v>0</v>
      </c>
      <c r="H24" s="352">
        <v>0</v>
      </c>
      <c r="I24" s="256"/>
      <c r="J24" s="256"/>
      <c r="K24" s="257"/>
      <c r="L24" s="256"/>
      <c r="M24" s="256"/>
      <c r="N24" s="257"/>
      <c r="O24" s="256"/>
      <c r="P24" s="256"/>
      <c r="Q24" s="257"/>
      <c r="R24" s="93"/>
      <c r="S24" s="94"/>
      <c r="T24" s="95"/>
      <c r="U24" s="360">
        <f t="shared" si="0"/>
        <v>0</v>
      </c>
      <c r="V24" s="183"/>
      <c r="W24" s="240">
        <f t="shared" si="9"/>
        <v>0</v>
      </c>
      <c r="X24" s="104">
        <f t="shared" si="10"/>
        <v>0</v>
      </c>
      <c r="Y24" s="241">
        <f t="shared" si="11"/>
        <v>0</v>
      </c>
      <c r="Z24" s="242"/>
      <c r="AA24" s="282"/>
      <c r="AB24" s="192"/>
      <c r="AC24" s="192"/>
      <c r="AD24" s="192"/>
      <c r="AE24" s="131"/>
      <c r="AF24" s="131"/>
      <c r="AG24" s="131"/>
      <c r="AH24" s="192"/>
      <c r="AI24" s="192"/>
      <c r="AJ24" s="192"/>
      <c r="AK24" s="192"/>
      <c r="AL24" s="295">
        <f>AA24+AB24+AC24+AD24+AE24+AF24+AG24+AH24+AI24+AJ39+AK39</f>
        <v>0</v>
      </c>
      <c r="AM24" s="295">
        <f t="shared" si="1"/>
        <v>0</v>
      </c>
      <c r="AN24" s="195"/>
      <c r="AO24" s="189"/>
      <c r="AP24" s="282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90">
        <f t="shared" si="2"/>
        <v>0</v>
      </c>
      <c r="BB24" s="290">
        <f t="shared" si="3"/>
        <v>0</v>
      </c>
      <c r="BC24" s="286"/>
      <c r="BD24" s="189"/>
      <c r="BE24" s="307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9">
        <f t="shared" si="4"/>
        <v>0</v>
      </c>
      <c r="BQ24" s="309">
        <f t="shared" si="12"/>
        <v>0</v>
      </c>
      <c r="BR24" s="310"/>
      <c r="BS24" s="189"/>
      <c r="BT24" s="79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17">
        <f t="shared" si="13"/>
        <v>0</v>
      </c>
      <c r="CF24" s="317">
        <f t="shared" si="14"/>
        <v>0</v>
      </c>
      <c r="CG24" s="310">
        <v>0</v>
      </c>
      <c r="CH24" s="393"/>
      <c r="CI24" s="79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403">
        <f t="shared" si="15"/>
        <v>0</v>
      </c>
      <c r="CU24" s="403">
        <f t="shared" si="16"/>
        <v>0</v>
      </c>
      <c r="CV24" s="310">
        <v>0</v>
      </c>
      <c r="CW24" s="393"/>
      <c r="CX24" s="79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94">
        <f t="shared" si="17"/>
        <v>0</v>
      </c>
      <c r="DJ24" s="394">
        <f t="shared" si="18"/>
        <v>0</v>
      </c>
      <c r="DK24" s="310">
        <v>0</v>
      </c>
      <c r="DL24" s="393"/>
      <c r="DM24" s="79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97">
        <f t="shared" si="19"/>
        <v>0</v>
      </c>
      <c r="DY24" s="397">
        <f t="shared" si="20"/>
        <v>0</v>
      </c>
      <c r="DZ24" s="310">
        <v>0</v>
      </c>
      <c r="EA24" s="393"/>
      <c r="EB24" s="79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400">
        <f t="shared" si="21"/>
        <v>0</v>
      </c>
      <c r="EN24" s="400">
        <f t="shared" si="22"/>
        <v>0</v>
      </c>
      <c r="EO24" s="310">
        <v>0</v>
      </c>
      <c r="EP24" s="393"/>
      <c r="EQ24" s="393"/>
      <c r="ER24" s="251"/>
      <c r="ES24" s="79">
        <v>0</v>
      </c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21">
        <f t="shared" si="5"/>
        <v>0</v>
      </c>
      <c r="FE24" s="321">
        <f t="shared" si="23"/>
        <v>0</v>
      </c>
      <c r="FF24" s="310">
        <v>0</v>
      </c>
      <c r="FG24" s="251"/>
      <c r="FH24" s="261">
        <f t="shared" si="24"/>
        <v>0</v>
      </c>
      <c r="FI24" s="390">
        <f t="shared" si="25"/>
        <v>0</v>
      </c>
      <c r="FJ24" s="262">
        <f t="shared" si="26"/>
        <v>0</v>
      </c>
      <c r="FK24" s="350"/>
      <c r="FL24" s="185">
        <f t="shared" si="27"/>
        <v>0</v>
      </c>
      <c r="FM24" s="192">
        <f t="shared" si="28"/>
        <v>0</v>
      </c>
      <c r="FN24" s="192"/>
      <c r="FO24" s="187">
        <f t="shared" si="6"/>
        <v>0</v>
      </c>
      <c r="FQ24" s="424">
        <f t="shared" si="7"/>
        <v>0</v>
      </c>
      <c r="FR24" s="425">
        <f t="shared" si="29"/>
        <v>0</v>
      </c>
    </row>
    <row r="25" spans="1:174" s="188" customFormat="1" ht="15" hidden="1" customHeight="1" x14ac:dyDescent="0.2">
      <c r="A25" s="92"/>
      <c r="B25" s="236"/>
      <c r="C25" s="92"/>
      <c r="D25" s="237"/>
      <c r="E25" s="80">
        <v>0</v>
      </c>
      <c r="F25" s="357">
        <v>0</v>
      </c>
      <c r="G25" s="195">
        <f t="shared" si="8"/>
        <v>0</v>
      </c>
      <c r="H25" s="353">
        <v>0</v>
      </c>
      <c r="I25" s="256"/>
      <c r="J25" s="256"/>
      <c r="K25" s="257"/>
      <c r="L25" s="256"/>
      <c r="M25" s="256"/>
      <c r="N25" s="257"/>
      <c r="O25" s="256"/>
      <c r="P25" s="256"/>
      <c r="Q25" s="257"/>
      <c r="R25" s="93"/>
      <c r="S25" s="94"/>
      <c r="T25" s="95"/>
      <c r="U25" s="360">
        <f t="shared" si="0"/>
        <v>0</v>
      </c>
      <c r="V25" s="183"/>
      <c r="W25" s="240">
        <f t="shared" si="9"/>
        <v>0</v>
      </c>
      <c r="X25" s="104">
        <f t="shared" si="10"/>
        <v>0</v>
      </c>
      <c r="Y25" s="241">
        <f t="shared" si="11"/>
        <v>0</v>
      </c>
      <c r="Z25" s="242"/>
      <c r="AA25" s="282"/>
      <c r="AB25" s="192"/>
      <c r="AC25" s="192"/>
      <c r="AD25" s="192"/>
      <c r="AE25" s="131"/>
      <c r="AF25" s="131"/>
      <c r="AG25" s="131"/>
      <c r="AH25" s="192"/>
      <c r="AI25" s="192"/>
      <c r="AJ25" s="192"/>
      <c r="AK25" s="192"/>
      <c r="AL25" s="295">
        <f>AA25+AB25+AC25+AD25+AE25+AF25+AG25+AH25+AI25+AJ40+AK40</f>
        <v>0</v>
      </c>
      <c r="AM25" s="295">
        <f t="shared" si="1"/>
        <v>0</v>
      </c>
      <c r="AN25" s="195"/>
      <c r="AO25" s="189"/>
      <c r="AP25" s="282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90">
        <f t="shared" si="2"/>
        <v>0</v>
      </c>
      <c r="BB25" s="290">
        <f t="shared" si="3"/>
        <v>0</v>
      </c>
      <c r="BC25" s="286"/>
      <c r="BD25" s="189"/>
      <c r="BE25" s="307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9">
        <f t="shared" si="4"/>
        <v>0</v>
      </c>
      <c r="BQ25" s="309">
        <f t="shared" si="12"/>
        <v>0</v>
      </c>
      <c r="BR25" s="310"/>
      <c r="BS25" s="189"/>
      <c r="BT25" s="79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17">
        <f t="shared" si="13"/>
        <v>0</v>
      </c>
      <c r="CF25" s="317">
        <f t="shared" si="14"/>
        <v>0</v>
      </c>
      <c r="CG25" s="310">
        <v>0</v>
      </c>
      <c r="CH25" s="393"/>
      <c r="CI25" s="79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403">
        <f t="shared" si="15"/>
        <v>0</v>
      </c>
      <c r="CU25" s="403">
        <f t="shared" si="16"/>
        <v>0</v>
      </c>
      <c r="CV25" s="310">
        <v>0</v>
      </c>
      <c r="CW25" s="393"/>
      <c r="CX25" s="79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94">
        <f t="shared" si="17"/>
        <v>0</v>
      </c>
      <c r="DJ25" s="394">
        <f t="shared" si="18"/>
        <v>0</v>
      </c>
      <c r="DK25" s="310">
        <v>0</v>
      </c>
      <c r="DL25" s="393"/>
      <c r="DM25" s="79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97">
        <f t="shared" si="19"/>
        <v>0</v>
      </c>
      <c r="DY25" s="397">
        <f t="shared" si="20"/>
        <v>0</v>
      </c>
      <c r="DZ25" s="310">
        <v>0</v>
      </c>
      <c r="EA25" s="393"/>
      <c r="EB25" s="79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400">
        <f t="shared" si="21"/>
        <v>0</v>
      </c>
      <c r="EN25" s="400">
        <f t="shared" si="22"/>
        <v>0</v>
      </c>
      <c r="EO25" s="310">
        <v>0</v>
      </c>
      <c r="EP25" s="393"/>
      <c r="EQ25" s="393"/>
      <c r="ER25" s="251"/>
      <c r="ES25" s="79">
        <v>0</v>
      </c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21">
        <f t="shared" si="5"/>
        <v>0</v>
      </c>
      <c r="FE25" s="321">
        <f t="shared" si="23"/>
        <v>0</v>
      </c>
      <c r="FF25" s="310">
        <v>0</v>
      </c>
      <c r="FG25" s="251"/>
      <c r="FH25" s="261">
        <f t="shared" si="24"/>
        <v>0</v>
      </c>
      <c r="FI25" s="390">
        <f t="shared" si="25"/>
        <v>0</v>
      </c>
      <c r="FJ25" s="262">
        <f t="shared" si="26"/>
        <v>0</v>
      </c>
      <c r="FK25" s="350"/>
      <c r="FL25" s="185">
        <f t="shared" si="27"/>
        <v>0</v>
      </c>
      <c r="FM25" s="192">
        <f t="shared" si="28"/>
        <v>0</v>
      </c>
      <c r="FN25" s="192"/>
      <c r="FO25" s="187">
        <f t="shared" si="6"/>
        <v>0</v>
      </c>
      <c r="FQ25" s="424">
        <f t="shared" si="7"/>
        <v>0</v>
      </c>
      <c r="FR25" s="425">
        <f t="shared" si="29"/>
        <v>0</v>
      </c>
    </row>
    <row r="26" spans="1:174" s="188" customFormat="1" ht="15" hidden="1" customHeight="1" x14ac:dyDescent="0.2">
      <c r="A26" s="92"/>
      <c r="B26" s="236"/>
      <c r="C26" s="92"/>
      <c r="D26" s="237"/>
      <c r="E26" s="80">
        <v>0</v>
      </c>
      <c r="F26" s="357">
        <v>0</v>
      </c>
      <c r="G26" s="195">
        <f>E26-F26</f>
        <v>0</v>
      </c>
      <c r="H26" s="353">
        <v>0</v>
      </c>
      <c r="I26" s="256"/>
      <c r="J26" s="256"/>
      <c r="K26" s="257"/>
      <c r="L26" s="256"/>
      <c r="M26" s="256"/>
      <c r="N26" s="257"/>
      <c r="O26" s="256"/>
      <c r="P26" s="256"/>
      <c r="Q26" s="257"/>
      <c r="R26" s="93"/>
      <c r="S26" s="94"/>
      <c r="T26" s="95"/>
      <c r="U26" s="360">
        <f>F26-H26</f>
        <v>0</v>
      </c>
      <c r="V26" s="183"/>
      <c r="W26" s="240">
        <f t="shared" si="9"/>
        <v>0</v>
      </c>
      <c r="X26" s="104">
        <f t="shared" si="10"/>
        <v>0</v>
      </c>
      <c r="Y26" s="241">
        <f t="shared" si="11"/>
        <v>0</v>
      </c>
      <c r="Z26" s="242"/>
      <c r="AA26" s="282"/>
      <c r="AB26" s="192"/>
      <c r="AC26" s="192"/>
      <c r="AD26" s="192"/>
      <c r="AE26" s="131"/>
      <c r="AF26" s="131"/>
      <c r="AG26" s="131"/>
      <c r="AH26" s="192"/>
      <c r="AI26" s="192"/>
      <c r="AJ26" s="192"/>
      <c r="AK26" s="192"/>
      <c r="AL26" s="295">
        <f>AA26+AB26+AC26+AD26+AE26+AF26+AG26+AH26+AI26+AJ48+AK48</f>
        <v>0</v>
      </c>
      <c r="AM26" s="295">
        <f>AN26-AL26</f>
        <v>0</v>
      </c>
      <c r="AN26" s="195"/>
      <c r="AO26" s="74"/>
      <c r="AP26" s="282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90">
        <f>SUM(AP26:AZ26)</f>
        <v>0</v>
      </c>
      <c r="BB26" s="290">
        <f>BC26-BA26</f>
        <v>0</v>
      </c>
      <c r="BC26" s="286"/>
      <c r="BD26" s="74"/>
      <c r="BE26" s="307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9">
        <f>SUM(BE26:BO26)</f>
        <v>0</v>
      </c>
      <c r="BQ26" s="309">
        <f>BR26-BP26</f>
        <v>0</v>
      </c>
      <c r="BR26" s="310"/>
      <c r="BS26" s="74"/>
      <c r="BT26" s="79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17">
        <f>SUM(BT26:CD26)</f>
        <v>0</v>
      </c>
      <c r="CF26" s="317">
        <f>CG26-CE26</f>
        <v>0</v>
      </c>
      <c r="CG26" s="310">
        <v>0</v>
      </c>
      <c r="CH26" s="393"/>
      <c r="CI26" s="79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403">
        <f>SUM(CI26:CS26)</f>
        <v>0</v>
      </c>
      <c r="CU26" s="403">
        <f>CV26-CT26</f>
        <v>0</v>
      </c>
      <c r="CV26" s="310">
        <v>0</v>
      </c>
      <c r="CW26" s="393"/>
      <c r="CX26" s="79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94">
        <f>SUM(CX26:DH26)</f>
        <v>0</v>
      </c>
      <c r="DJ26" s="394">
        <f>DK26-DI26</f>
        <v>0</v>
      </c>
      <c r="DK26" s="310">
        <v>0</v>
      </c>
      <c r="DL26" s="393"/>
      <c r="DM26" s="79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97">
        <f>SUM(DM26:DW26)</f>
        <v>0</v>
      </c>
      <c r="DY26" s="397">
        <f>DZ26-DX26</f>
        <v>0</v>
      </c>
      <c r="DZ26" s="310">
        <v>0</v>
      </c>
      <c r="EA26" s="393"/>
      <c r="EB26" s="79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400">
        <f>SUM(EB26:EL26)</f>
        <v>0</v>
      </c>
      <c r="EN26" s="400">
        <f>EO26-EM26</f>
        <v>0</v>
      </c>
      <c r="EO26" s="310">
        <v>0</v>
      </c>
      <c r="EP26" s="393"/>
      <c r="EQ26" s="393"/>
      <c r="ER26" s="251"/>
      <c r="ES26" s="79">
        <v>0</v>
      </c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21">
        <f>SUM(ES26:FC26)</f>
        <v>0</v>
      </c>
      <c r="FE26" s="321">
        <f>FF26-FD26</f>
        <v>0</v>
      </c>
      <c r="FF26" s="310">
        <v>0</v>
      </c>
      <c r="FG26" s="251"/>
      <c r="FH26" s="261">
        <f t="shared" si="24"/>
        <v>0</v>
      </c>
      <c r="FI26" s="390">
        <f t="shared" si="25"/>
        <v>0</v>
      </c>
      <c r="FJ26" s="262">
        <f t="shared" si="26"/>
        <v>0</v>
      </c>
      <c r="FK26" s="350"/>
      <c r="FL26" s="185">
        <f t="shared" si="27"/>
        <v>0</v>
      </c>
      <c r="FM26" s="192">
        <f t="shared" si="28"/>
        <v>0</v>
      </c>
      <c r="FN26" s="192"/>
      <c r="FO26" s="187">
        <f t="shared" si="6"/>
        <v>0</v>
      </c>
      <c r="FQ26" s="424">
        <f t="shared" si="7"/>
        <v>0</v>
      </c>
      <c r="FR26" s="425">
        <f t="shared" si="29"/>
        <v>0</v>
      </c>
    </row>
    <row r="27" spans="1:174" s="188" customFormat="1" ht="15" hidden="1" customHeight="1" x14ac:dyDescent="0.2">
      <c r="A27" s="92"/>
      <c r="B27" s="236"/>
      <c r="C27" s="92"/>
      <c r="D27" s="237"/>
      <c r="E27" s="80">
        <v>0</v>
      </c>
      <c r="F27" s="357">
        <v>0</v>
      </c>
      <c r="G27" s="195">
        <f t="shared" ref="G27:G30" si="31">E27-F27</f>
        <v>0</v>
      </c>
      <c r="H27" s="353">
        <v>0</v>
      </c>
      <c r="I27" s="256"/>
      <c r="J27" s="256"/>
      <c r="K27" s="257"/>
      <c r="L27" s="256"/>
      <c r="M27" s="256"/>
      <c r="N27" s="257"/>
      <c r="O27" s="256"/>
      <c r="P27" s="256"/>
      <c r="Q27" s="257"/>
      <c r="R27" s="93"/>
      <c r="S27" s="94"/>
      <c r="T27" s="95"/>
      <c r="U27" s="360">
        <f t="shared" ref="U27:U30" si="32">F27-H27</f>
        <v>0</v>
      </c>
      <c r="V27" s="183"/>
      <c r="W27" s="240">
        <f t="shared" si="9"/>
        <v>0</v>
      </c>
      <c r="X27" s="104">
        <f t="shared" si="10"/>
        <v>0</v>
      </c>
      <c r="Y27" s="241">
        <f t="shared" si="11"/>
        <v>0</v>
      </c>
      <c r="Z27" s="242"/>
      <c r="AA27" s="282"/>
      <c r="AB27" s="192"/>
      <c r="AC27" s="192"/>
      <c r="AD27" s="192"/>
      <c r="AE27" s="131"/>
      <c r="AF27" s="131"/>
      <c r="AG27" s="131"/>
      <c r="AH27" s="192"/>
      <c r="AI27" s="192"/>
      <c r="AJ27" s="192"/>
      <c r="AK27" s="192"/>
      <c r="AL27" s="295">
        <f>AA27+AB27+AC27+AD27+AE27+AF27+AG27+AH27+AI27+AJ49+AK49</f>
        <v>0</v>
      </c>
      <c r="AM27" s="295">
        <f t="shared" ref="AM27:AM30" si="33">AN27-AL27</f>
        <v>0</v>
      </c>
      <c r="AN27" s="195"/>
      <c r="AO27" s="74"/>
      <c r="AP27" s="282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90">
        <f t="shared" ref="BA27:BA30" si="34">SUM(AP27:AZ27)</f>
        <v>0</v>
      </c>
      <c r="BB27" s="290">
        <f t="shared" ref="BB27:BB30" si="35">BC27-BA27</f>
        <v>0</v>
      </c>
      <c r="BC27" s="286"/>
      <c r="BD27" s="74"/>
      <c r="BE27" s="307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9">
        <f t="shared" ref="BP27:BP30" si="36">SUM(BE27:BO27)</f>
        <v>0</v>
      </c>
      <c r="BQ27" s="309">
        <f t="shared" ref="BQ27:BQ30" si="37">BR27-BP27</f>
        <v>0</v>
      </c>
      <c r="BR27" s="310"/>
      <c r="BS27" s="74"/>
      <c r="BT27" s="79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17">
        <f t="shared" ref="CE27:CE30" si="38">SUM(BT27:CD27)</f>
        <v>0</v>
      </c>
      <c r="CF27" s="317">
        <f t="shared" ref="CF27:CF30" si="39">CG27-CE27</f>
        <v>0</v>
      </c>
      <c r="CG27" s="310">
        <v>0</v>
      </c>
      <c r="CH27" s="393"/>
      <c r="CI27" s="79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403">
        <f t="shared" ref="CT27:CT32" si="40">SUM(CI27:CS27)</f>
        <v>0</v>
      </c>
      <c r="CU27" s="403">
        <f t="shared" ref="CU27:CU90" si="41">CV27-CT27</f>
        <v>0</v>
      </c>
      <c r="CV27" s="310">
        <v>0</v>
      </c>
      <c r="CW27" s="393"/>
      <c r="CX27" s="79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94">
        <f t="shared" ref="DI27:DI32" si="42">SUM(CX27:DH27)</f>
        <v>0</v>
      </c>
      <c r="DJ27" s="394">
        <f t="shared" ref="DJ27:DJ90" si="43">DK27-DI27</f>
        <v>0</v>
      </c>
      <c r="DK27" s="310">
        <v>0</v>
      </c>
      <c r="DL27" s="393"/>
      <c r="DM27" s="79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97">
        <f t="shared" ref="DX27:DX32" si="44">SUM(DM27:DW27)</f>
        <v>0</v>
      </c>
      <c r="DY27" s="397">
        <f t="shared" ref="DY27:DY90" si="45">DZ27-DX27</f>
        <v>0</v>
      </c>
      <c r="DZ27" s="310">
        <v>0</v>
      </c>
      <c r="EA27" s="393"/>
      <c r="EB27" s="79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400">
        <f t="shared" ref="EM27:EM32" si="46">SUM(EB27:EL27)</f>
        <v>0</v>
      </c>
      <c r="EN27" s="400">
        <f t="shared" ref="EN27:EN90" si="47">EO27-EM27</f>
        <v>0</v>
      </c>
      <c r="EO27" s="310">
        <v>0</v>
      </c>
      <c r="EP27" s="393"/>
      <c r="EQ27" s="393"/>
      <c r="ER27" s="251"/>
      <c r="ES27" s="79">
        <v>0</v>
      </c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21">
        <f t="shared" ref="FD27:FD30" si="48">SUM(ES27:FC27)</f>
        <v>0</v>
      </c>
      <c r="FE27" s="321">
        <f t="shared" ref="FE27:FE30" si="49">FF27-FD27</f>
        <v>0</v>
      </c>
      <c r="FF27" s="310">
        <v>0</v>
      </c>
      <c r="FG27" s="251"/>
      <c r="FH27" s="261">
        <f t="shared" si="24"/>
        <v>0</v>
      </c>
      <c r="FI27" s="390">
        <f t="shared" si="25"/>
        <v>0</v>
      </c>
      <c r="FJ27" s="262">
        <f t="shared" si="26"/>
        <v>0</v>
      </c>
      <c r="FK27" s="350"/>
      <c r="FL27" s="185">
        <f t="shared" si="27"/>
        <v>0</v>
      </c>
      <c r="FM27" s="192">
        <f t="shared" si="28"/>
        <v>0</v>
      </c>
      <c r="FN27" s="192"/>
      <c r="FO27" s="187">
        <f t="shared" si="6"/>
        <v>0</v>
      </c>
      <c r="FQ27" s="424">
        <f t="shared" si="7"/>
        <v>0</v>
      </c>
      <c r="FR27" s="425">
        <f t="shared" si="29"/>
        <v>0</v>
      </c>
    </row>
    <row r="28" spans="1:174" s="188" customFormat="1" ht="15" hidden="1" customHeight="1" x14ac:dyDescent="0.2">
      <c r="A28" s="92"/>
      <c r="B28" s="236"/>
      <c r="C28" s="92"/>
      <c r="D28" s="237"/>
      <c r="E28" s="80">
        <v>0</v>
      </c>
      <c r="F28" s="357">
        <v>0</v>
      </c>
      <c r="G28" s="195">
        <f t="shared" si="31"/>
        <v>0</v>
      </c>
      <c r="H28" s="353">
        <v>0</v>
      </c>
      <c r="I28" s="256"/>
      <c r="J28" s="256"/>
      <c r="K28" s="257"/>
      <c r="L28" s="256"/>
      <c r="M28" s="256"/>
      <c r="N28" s="257"/>
      <c r="O28" s="256"/>
      <c r="P28" s="256"/>
      <c r="Q28" s="257"/>
      <c r="R28" s="93"/>
      <c r="S28" s="94"/>
      <c r="T28" s="95"/>
      <c r="U28" s="360">
        <f t="shared" si="32"/>
        <v>0</v>
      </c>
      <c r="V28" s="183"/>
      <c r="W28" s="240">
        <f t="shared" si="9"/>
        <v>0</v>
      </c>
      <c r="X28" s="104">
        <f t="shared" si="10"/>
        <v>0</v>
      </c>
      <c r="Y28" s="241">
        <f t="shared" si="11"/>
        <v>0</v>
      </c>
      <c r="Z28" s="242"/>
      <c r="AA28" s="282"/>
      <c r="AB28" s="192"/>
      <c r="AC28" s="192"/>
      <c r="AD28" s="192"/>
      <c r="AE28" s="131"/>
      <c r="AF28" s="131"/>
      <c r="AG28" s="131"/>
      <c r="AH28" s="192"/>
      <c r="AI28" s="192"/>
      <c r="AJ28" s="192"/>
      <c r="AK28" s="192"/>
      <c r="AL28" s="295">
        <f>AA28+AB28+AC28+AD28+AE28+AF28+AG28+AH28+AI28+AJ47+AK47</f>
        <v>0</v>
      </c>
      <c r="AM28" s="295">
        <f t="shared" si="33"/>
        <v>0</v>
      </c>
      <c r="AN28" s="195"/>
      <c r="AO28" s="74"/>
      <c r="AP28" s="282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90">
        <f t="shared" si="34"/>
        <v>0</v>
      </c>
      <c r="BB28" s="290">
        <f t="shared" si="35"/>
        <v>0</v>
      </c>
      <c r="BC28" s="286"/>
      <c r="BD28" s="74"/>
      <c r="BE28" s="307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9">
        <f t="shared" si="36"/>
        <v>0</v>
      </c>
      <c r="BQ28" s="309">
        <f t="shared" si="37"/>
        <v>0</v>
      </c>
      <c r="BR28" s="310"/>
      <c r="BS28" s="74"/>
      <c r="BT28" s="79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17">
        <f t="shared" si="38"/>
        <v>0</v>
      </c>
      <c r="CF28" s="317">
        <f t="shared" si="39"/>
        <v>0</v>
      </c>
      <c r="CG28" s="310">
        <v>0</v>
      </c>
      <c r="CH28" s="393"/>
      <c r="CI28" s="79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403">
        <f t="shared" si="40"/>
        <v>0</v>
      </c>
      <c r="CU28" s="403">
        <f t="shared" si="41"/>
        <v>0</v>
      </c>
      <c r="CV28" s="310">
        <v>0</v>
      </c>
      <c r="CW28" s="393"/>
      <c r="CX28" s="79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94">
        <f t="shared" si="42"/>
        <v>0</v>
      </c>
      <c r="DJ28" s="394">
        <f t="shared" si="43"/>
        <v>0</v>
      </c>
      <c r="DK28" s="310">
        <v>0</v>
      </c>
      <c r="DL28" s="393"/>
      <c r="DM28" s="79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97">
        <f t="shared" si="44"/>
        <v>0</v>
      </c>
      <c r="DY28" s="397">
        <f t="shared" si="45"/>
        <v>0</v>
      </c>
      <c r="DZ28" s="310">
        <v>0</v>
      </c>
      <c r="EA28" s="393"/>
      <c r="EB28" s="79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400">
        <f t="shared" si="46"/>
        <v>0</v>
      </c>
      <c r="EN28" s="400">
        <f t="shared" si="47"/>
        <v>0</v>
      </c>
      <c r="EO28" s="310">
        <v>0</v>
      </c>
      <c r="EP28" s="393"/>
      <c r="EQ28" s="393"/>
      <c r="ER28" s="251"/>
      <c r="ES28" s="79">
        <v>0</v>
      </c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21">
        <f t="shared" si="48"/>
        <v>0</v>
      </c>
      <c r="FE28" s="321">
        <f t="shared" si="49"/>
        <v>0</v>
      </c>
      <c r="FF28" s="310">
        <v>0</v>
      </c>
      <c r="FG28" s="251"/>
      <c r="FH28" s="261">
        <f t="shared" si="24"/>
        <v>0</v>
      </c>
      <c r="FI28" s="390">
        <f t="shared" si="25"/>
        <v>0</v>
      </c>
      <c r="FJ28" s="262">
        <f t="shared" si="26"/>
        <v>0</v>
      </c>
      <c r="FK28" s="350"/>
      <c r="FL28" s="185">
        <f t="shared" si="27"/>
        <v>0</v>
      </c>
      <c r="FM28" s="192">
        <f t="shared" si="28"/>
        <v>0</v>
      </c>
      <c r="FN28" s="192"/>
      <c r="FO28" s="187">
        <f t="shared" si="6"/>
        <v>0</v>
      </c>
      <c r="FQ28" s="424">
        <f t="shared" si="7"/>
        <v>0</v>
      </c>
      <c r="FR28" s="425">
        <f t="shared" si="29"/>
        <v>0</v>
      </c>
    </row>
    <row r="29" spans="1:174" s="188" customFormat="1" ht="15" hidden="1" customHeight="1" x14ac:dyDescent="0.2">
      <c r="A29" s="92"/>
      <c r="B29" s="236"/>
      <c r="C29" s="92"/>
      <c r="D29" s="237"/>
      <c r="E29" s="80">
        <v>0</v>
      </c>
      <c r="F29" s="357">
        <v>0</v>
      </c>
      <c r="G29" s="195">
        <f t="shared" ref="G29" si="50">E29-F29</f>
        <v>0</v>
      </c>
      <c r="H29" s="353">
        <v>0</v>
      </c>
      <c r="I29" s="256"/>
      <c r="J29" s="256"/>
      <c r="K29" s="257"/>
      <c r="L29" s="256"/>
      <c r="M29" s="256"/>
      <c r="N29" s="257"/>
      <c r="O29" s="256"/>
      <c r="P29" s="256"/>
      <c r="Q29" s="257"/>
      <c r="R29" s="93"/>
      <c r="S29" s="94"/>
      <c r="T29" s="95"/>
      <c r="U29" s="360">
        <f t="shared" ref="U29" si="51">F29-H29</f>
        <v>0</v>
      </c>
      <c r="V29" s="183"/>
      <c r="W29" s="240">
        <f t="shared" si="9"/>
        <v>0</v>
      </c>
      <c r="X29" s="104">
        <f t="shared" si="10"/>
        <v>0</v>
      </c>
      <c r="Y29" s="241">
        <f t="shared" si="11"/>
        <v>0</v>
      </c>
      <c r="Z29" s="242"/>
      <c r="AA29" s="282"/>
      <c r="AB29" s="192"/>
      <c r="AC29" s="192"/>
      <c r="AD29" s="192"/>
      <c r="AE29" s="131"/>
      <c r="AF29" s="131"/>
      <c r="AG29" s="131"/>
      <c r="AH29" s="192"/>
      <c r="AI29" s="192"/>
      <c r="AJ29" s="192"/>
      <c r="AK29" s="192"/>
      <c r="AL29" s="295">
        <f>AA29+AB29+AC29+AD29+AE29+AF29+AG29+AH29+AI29+AJ48+AK48</f>
        <v>0</v>
      </c>
      <c r="AM29" s="295">
        <f t="shared" ref="AM29" si="52">AN29-AL29</f>
        <v>0</v>
      </c>
      <c r="AN29" s="195"/>
      <c r="AO29" s="74"/>
      <c r="AP29" s="282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90">
        <f t="shared" ref="BA29" si="53">SUM(AP29:AZ29)</f>
        <v>0</v>
      </c>
      <c r="BB29" s="290">
        <f t="shared" ref="BB29" si="54">BC29-BA29</f>
        <v>0</v>
      </c>
      <c r="BC29" s="286"/>
      <c r="BD29" s="74"/>
      <c r="BE29" s="307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9">
        <f t="shared" ref="BP29" si="55">SUM(BE29:BO29)</f>
        <v>0</v>
      </c>
      <c r="BQ29" s="309">
        <f t="shared" ref="BQ29" si="56">BR29-BP29</f>
        <v>0</v>
      </c>
      <c r="BR29" s="310"/>
      <c r="BS29" s="74"/>
      <c r="BT29" s="79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17">
        <f t="shared" ref="CE29" si="57">SUM(BT29:CD29)</f>
        <v>0</v>
      </c>
      <c r="CF29" s="317">
        <f t="shared" ref="CF29" si="58">CG29-CE29</f>
        <v>0</v>
      </c>
      <c r="CG29" s="310">
        <v>0</v>
      </c>
      <c r="CH29" s="393"/>
      <c r="CI29" s="79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403">
        <f t="shared" si="40"/>
        <v>0</v>
      </c>
      <c r="CU29" s="403">
        <f t="shared" si="41"/>
        <v>0</v>
      </c>
      <c r="CV29" s="310">
        <v>0</v>
      </c>
      <c r="CW29" s="393"/>
      <c r="CX29" s="79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94">
        <f t="shared" si="42"/>
        <v>0</v>
      </c>
      <c r="DJ29" s="394">
        <f t="shared" si="43"/>
        <v>0</v>
      </c>
      <c r="DK29" s="310">
        <v>0</v>
      </c>
      <c r="DL29" s="393"/>
      <c r="DM29" s="79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97">
        <f t="shared" si="44"/>
        <v>0</v>
      </c>
      <c r="DY29" s="397">
        <f t="shared" si="45"/>
        <v>0</v>
      </c>
      <c r="DZ29" s="310">
        <v>0</v>
      </c>
      <c r="EA29" s="393"/>
      <c r="EB29" s="79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400">
        <f t="shared" si="46"/>
        <v>0</v>
      </c>
      <c r="EN29" s="400">
        <f t="shared" si="47"/>
        <v>0</v>
      </c>
      <c r="EO29" s="310">
        <v>0</v>
      </c>
      <c r="EP29" s="393"/>
      <c r="EQ29" s="393"/>
      <c r="ER29" s="251"/>
      <c r="ES29" s="79">
        <v>0</v>
      </c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21">
        <f t="shared" ref="FD29" si="59">SUM(ES29:FC29)</f>
        <v>0</v>
      </c>
      <c r="FE29" s="321">
        <f t="shared" ref="FE29" si="60">FF29-FD29</f>
        <v>0</v>
      </c>
      <c r="FF29" s="310">
        <v>0</v>
      </c>
      <c r="FG29" s="251"/>
      <c r="FH29" s="261">
        <f t="shared" si="24"/>
        <v>0</v>
      </c>
      <c r="FI29" s="390">
        <f t="shared" si="25"/>
        <v>0</v>
      </c>
      <c r="FJ29" s="262">
        <f t="shared" si="26"/>
        <v>0</v>
      </c>
      <c r="FK29" s="350"/>
      <c r="FL29" s="185">
        <f t="shared" si="27"/>
        <v>0</v>
      </c>
      <c r="FM29" s="192">
        <f t="shared" si="28"/>
        <v>0</v>
      </c>
      <c r="FN29" s="192"/>
      <c r="FO29" s="187">
        <f t="shared" si="6"/>
        <v>0</v>
      </c>
      <c r="FQ29" s="424">
        <f t="shared" si="7"/>
        <v>0</v>
      </c>
      <c r="FR29" s="425">
        <f t="shared" si="29"/>
        <v>0</v>
      </c>
    </row>
    <row r="30" spans="1:174" s="188" customFormat="1" ht="15" hidden="1" customHeight="1" x14ac:dyDescent="0.2">
      <c r="A30" s="92"/>
      <c r="B30" s="236"/>
      <c r="C30" s="92"/>
      <c r="D30" s="237"/>
      <c r="E30" s="80">
        <v>0</v>
      </c>
      <c r="F30" s="357">
        <v>0</v>
      </c>
      <c r="G30" s="195">
        <f t="shared" si="31"/>
        <v>0</v>
      </c>
      <c r="H30" s="353">
        <v>0</v>
      </c>
      <c r="I30" s="256"/>
      <c r="J30" s="256"/>
      <c r="K30" s="257"/>
      <c r="L30" s="256"/>
      <c r="M30" s="256"/>
      <c r="N30" s="257"/>
      <c r="O30" s="256"/>
      <c r="P30" s="256"/>
      <c r="Q30" s="257"/>
      <c r="R30" s="93"/>
      <c r="S30" s="94"/>
      <c r="T30" s="95"/>
      <c r="U30" s="360">
        <f t="shared" si="32"/>
        <v>0</v>
      </c>
      <c r="V30" s="183"/>
      <c r="W30" s="240">
        <f t="shared" si="9"/>
        <v>0</v>
      </c>
      <c r="X30" s="104">
        <f t="shared" si="10"/>
        <v>0</v>
      </c>
      <c r="Y30" s="241">
        <f t="shared" si="11"/>
        <v>0</v>
      </c>
      <c r="Z30" s="242"/>
      <c r="AA30" s="282"/>
      <c r="AB30" s="192"/>
      <c r="AC30" s="192"/>
      <c r="AD30" s="192"/>
      <c r="AE30" s="131"/>
      <c r="AF30" s="131"/>
      <c r="AG30" s="131"/>
      <c r="AH30" s="192"/>
      <c r="AI30" s="192"/>
      <c r="AJ30" s="192"/>
      <c r="AK30" s="192"/>
      <c r="AL30" s="295">
        <f>AA30+AB30+AC30+AD30+AE30+AF30+AG30+AH30+AI30+AJ49+AK49</f>
        <v>0</v>
      </c>
      <c r="AM30" s="295">
        <f t="shared" si="33"/>
        <v>0</v>
      </c>
      <c r="AN30" s="195"/>
      <c r="AO30" s="74"/>
      <c r="AP30" s="282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90">
        <f t="shared" si="34"/>
        <v>0</v>
      </c>
      <c r="BB30" s="290">
        <f t="shared" si="35"/>
        <v>0</v>
      </c>
      <c r="BC30" s="286"/>
      <c r="BD30" s="74"/>
      <c r="BE30" s="307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9">
        <f t="shared" si="36"/>
        <v>0</v>
      </c>
      <c r="BQ30" s="309">
        <f t="shared" si="37"/>
        <v>0</v>
      </c>
      <c r="BR30" s="310"/>
      <c r="BS30" s="74"/>
      <c r="BT30" s="79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17">
        <f t="shared" si="38"/>
        <v>0</v>
      </c>
      <c r="CF30" s="317">
        <f t="shared" si="39"/>
        <v>0</v>
      </c>
      <c r="CG30" s="310">
        <v>0</v>
      </c>
      <c r="CH30" s="393"/>
      <c r="CI30" s="79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403">
        <f t="shared" si="40"/>
        <v>0</v>
      </c>
      <c r="CU30" s="403">
        <f t="shared" si="41"/>
        <v>0</v>
      </c>
      <c r="CV30" s="310">
        <v>0</v>
      </c>
      <c r="CW30" s="393"/>
      <c r="CX30" s="79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94">
        <f t="shared" si="42"/>
        <v>0</v>
      </c>
      <c r="DJ30" s="394">
        <f t="shared" si="43"/>
        <v>0</v>
      </c>
      <c r="DK30" s="310">
        <v>0</v>
      </c>
      <c r="DL30" s="393"/>
      <c r="DM30" s="79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97">
        <f t="shared" si="44"/>
        <v>0</v>
      </c>
      <c r="DY30" s="397">
        <f t="shared" si="45"/>
        <v>0</v>
      </c>
      <c r="DZ30" s="310">
        <v>0</v>
      </c>
      <c r="EA30" s="393"/>
      <c r="EB30" s="79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400">
        <f t="shared" si="46"/>
        <v>0</v>
      </c>
      <c r="EN30" s="400">
        <f t="shared" si="47"/>
        <v>0</v>
      </c>
      <c r="EO30" s="310">
        <v>0</v>
      </c>
      <c r="EP30" s="393"/>
      <c r="EQ30" s="393"/>
      <c r="ER30" s="251"/>
      <c r="ES30" s="79">
        <v>0</v>
      </c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21">
        <f t="shared" si="48"/>
        <v>0</v>
      </c>
      <c r="FE30" s="321">
        <f t="shared" si="49"/>
        <v>0</v>
      </c>
      <c r="FF30" s="310">
        <v>0</v>
      </c>
      <c r="FG30" s="251"/>
      <c r="FH30" s="261">
        <f t="shared" si="24"/>
        <v>0</v>
      </c>
      <c r="FI30" s="390">
        <f t="shared" si="25"/>
        <v>0</v>
      </c>
      <c r="FJ30" s="262">
        <f t="shared" si="26"/>
        <v>0</v>
      </c>
      <c r="FK30" s="350"/>
      <c r="FL30" s="185">
        <f t="shared" si="27"/>
        <v>0</v>
      </c>
      <c r="FM30" s="192">
        <f t="shared" si="28"/>
        <v>0</v>
      </c>
      <c r="FN30" s="192"/>
      <c r="FO30" s="187">
        <f t="shared" si="6"/>
        <v>0</v>
      </c>
      <c r="FQ30" s="424">
        <f t="shared" si="7"/>
        <v>0</v>
      </c>
      <c r="FR30" s="425">
        <f t="shared" si="29"/>
        <v>0</v>
      </c>
    </row>
    <row r="31" spans="1:174" s="188" customFormat="1" ht="15" hidden="1" customHeight="1" x14ac:dyDescent="0.2">
      <c r="A31" s="92"/>
      <c r="B31" s="236"/>
      <c r="C31" s="92"/>
      <c r="D31" s="237"/>
      <c r="E31" s="80">
        <v>0</v>
      </c>
      <c r="F31" s="357">
        <v>0</v>
      </c>
      <c r="G31" s="195">
        <f t="shared" ref="G31" si="61">E31-F31</f>
        <v>0</v>
      </c>
      <c r="H31" s="353">
        <v>0</v>
      </c>
      <c r="I31" s="256"/>
      <c r="J31" s="256"/>
      <c r="K31" s="257"/>
      <c r="L31" s="256"/>
      <c r="M31" s="256"/>
      <c r="N31" s="257"/>
      <c r="O31" s="256"/>
      <c r="P31" s="256"/>
      <c r="Q31" s="257"/>
      <c r="R31" s="93"/>
      <c r="S31" s="94"/>
      <c r="T31" s="95"/>
      <c r="U31" s="360">
        <f t="shared" ref="U31" si="62">F31-H31</f>
        <v>0</v>
      </c>
      <c r="V31" s="183"/>
      <c r="W31" s="240">
        <f t="shared" si="9"/>
        <v>0</v>
      </c>
      <c r="X31" s="104">
        <f t="shared" si="10"/>
        <v>0</v>
      </c>
      <c r="Y31" s="241">
        <f t="shared" si="11"/>
        <v>0</v>
      </c>
      <c r="Z31" s="242"/>
      <c r="AA31" s="282"/>
      <c r="AB31" s="192"/>
      <c r="AC31" s="192"/>
      <c r="AD31" s="192"/>
      <c r="AE31" s="131"/>
      <c r="AF31" s="131"/>
      <c r="AG31" s="131"/>
      <c r="AH31" s="192"/>
      <c r="AI31" s="192"/>
      <c r="AJ31" s="192"/>
      <c r="AK31" s="192"/>
      <c r="AL31" s="295">
        <f>AA31+AB31+AC31+AD31+AE31+AF31+AG31+AH31+AI31+AJ50+AK50</f>
        <v>0</v>
      </c>
      <c r="AM31" s="295">
        <f t="shared" ref="AM31" si="63">AN31-AL31</f>
        <v>0</v>
      </c>
      <c r="AN31" s="195"/>
      <c r="AO31" s="74"/>
      <c r="AP31" s="282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90">
        <f t="shared" ref="BA31" si="64">SUM(AP31:AZ31)</f>
        <v>0</v>
      </c>
      <c r="BB31" s="290">
        <f t="shared" ref="BB31" si="65">BC31-BA31</f>
        <v>0</v>
      </c>
      <c r="BC31" s="286"/>
      <c r="BD31" s="74"/>
      <c r="BE31" s="307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9">
        <f t="shared" ref="BP31" si="66">SUM(BE31:BO31)</f>
        <v>0</v>
      </c>
      <c r="BQ31" s="309">
        <f t="shared" ref="BQ31" si="67">BR31-BP31</f>
        <v>0</v>
      </c>
      <c r="BR31" s="310"/>
      <c r="BS31" s="74"/>
      <c r="BT31" s="79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17">
        <f t="shared" ref="CE31" si="68">SUM(BT31:CD31)</f>
        <v>0</v>
      </c>
      <c r="CF31" s="317">
        <f t="shared" ref="CF31" si="69">CG31-CE31</f>
        <v>0</v>
      </c>
      <c r="CG31" s="310">
        <v>0</v>
      </c>
      <c r="CH31" s="393"/>
      <c r="CI31" s="79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403">
        <f t="shared" si="40"/>
        <v>0</v>
      </c>
      <c r="CU31" s="403">
        <f t="shared" si="41"/>
        <v>0</v>
      </c>
      <c r="CV31" s="310">
        <v>0</v>
      </c>
      <c r="CW31" s="393"/>
      <c r="CX31" s="79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94">
        <f t="shared" si="42"/>
        <v>0</v>
      </c>
      <c r="DJ31" s="394">
        <f t="shared" si="43"/>
        <v>0</v>
      </c>
      <c r="DK31" s="310">
        <v>0</v>
      </c>
      <c r="DL31" s="393"/>
      <c r="DM31" s="79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97">
        <f t="shared" si="44"/>
        <v>0</v>
      </c>
      <c r="DY31" s="397">
        <f t="shared" si="45"/>
        <v>0</v>
      </c>
      <c r="DZ31" s="310">
        <v>0</v>
      </c>
      <c r="EA31" s="393"/>
      <c r="EB31" s="79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400">
        <f t="shared" si="46"/>
        <v>0</v>
      </c>
      <c r="EN31" s="400">
        <f t="shared" si="47"/>
        <v>0</v>
      </c>
      <c r="EO31" s="310">
        <v>0</v>
      </c>
      <c r="EP31" s="393"/>
      <c r="EQ31" s="393"/>
      <c r="ER31" s="251"/>
      <c r="ES31" s="79">
        <v>0</v>
      </c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21">
        <f t="shared" ref="FD31" si="70">SUM(ES31:FC31)</f>
        <v>0</v>
      </c>
      <c r="FE31" s="321">
        <f t="shared" ref="FE31" si="71">FF31-FD31</f>
        <v>0</v>
      </c>
      <c r="FF31" s="310">
        <v>0</v>
      </c>
      <c r="FG31" s="251"/>
      <c r="FH31" s="261">
        <f t="shared" si="24"/>
        <v>0</v>
      </c>
      <c r="FI31" s="390">
        <f t="shared" si="25"/>
        <v>0</v>
      </c>
      <c r="FJ31" s="262">
        <f t="shared" si="26"/>
        <v>0</v>
      </c>
      <c r="FK31" s="350"/>
      <c r="FL31" s="185">
        <f t="shared" si="27"/>
        <v>0</v>
      </c>
      <c r="FM31" s="192">
        <f t="shared" si="28"/>
        <v>0</v>
      </c>
      <c r="FN31" s="192"/>
      <c r="FO31" s="187">
        <f t="shared" si="6"/>
        <v>0</v>
      </c>
      <c r="FQ31" s="424">
        <f t="shared" si="7"/>
        <v>0</v>
      </c>
      <c r="FR31" s="425">
        <f t="shared" si="29"/>
        <v>0</v>
      </c>
    </row>
    <row r="32" spans="1:174" s="188" customFormat="1" ht="15" hidden="1" customHeight="1" x14ac:dyDescent="0.2">
      <c r="A32" s="92"/>
      <c r="B32" s="236"/>
      <c r="C32" s="92"/>
      <c r="D32" s="237"/>
      <c r="E32" s="80">
        <v>0</v>
      </c>
      <c r="F32" s="357">
        <v>0</v>
      </c>
      <c r="G32" s="195">
        <f t="shared" ref="G32" si="72">E32-F32</f>
        <v>0</v>
      </c>
      <c r="H32" s="353">
        <v>0</v>
      </c>
      <c r="I32" s="256"/>
      <c r="J32" s="256"/>
      <c r="K32" s="257"/>
      <c r="L32" s="256"/>
      <c r="M32" s="256"/>
      <c r="N32" s="257"/>
      <c r="O32" s="256"/>
      <c r="P32" s="256"/>
      <c r="Q32" s="257"/>
      <c r="R32" s="93"/>
      <c r="S32" s="94"/>
      <c r="T32" s="95"/>
      <c r="U32" s="360">
        <f t="shared" ref="U32" si="73">F32-H32</f>
        <v>0</v>
      </c>
      <c r="V32" s="183"/>
      <c r="W32" s="240">
        <f t="shared" si="9"/>
        <v>0</v>
      </c>
      <c r="X32" s="104">
        <f t="shared" si="10"/>
        <v>0</v>
      </c>
      <c r="Y32" s="241">
        <f t="shared" si="11"/>
        <v>0</v>
      </c>
      <c r="Z32" s="242"/>
      <c r="AA32" s="282"/>
      <c r="AB32" s="192"/>
      <c r="AC32" s="192"/>
      <c r="AD32" s="192"/>
      <c r="AE32" s="131"/>
      <c r="AF32" s="131"/>
      <c r="AG32" s="131"/>
      <c r="AH32" s="192"/>
      <c r="AI32" s="192"/>
      <c r="AJ32" s="192"/>
      <c r="AK32" s="192"/>
      <c r="AL32" s="295">
        <f>AA32+AB32+AC32+AD32+AE32+AF32+AG32+AH32+AI32+AJ51+AK51</f>
        <v>0</v>
      </c>
      <c r="AM32" s="295">
        <f t="shared" ref="AM32" si="74">AN32-AL32</f>
        <v>0</v>
      </c>
      <c r="AN32" s="195"/>
      <c r="AO32" s="74"/>
      <c r="AP32" s="282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90">
        <f t="shared" ref="BA32" si="75">SUM(AP32:AZ32)</f>
        <v>0</v>
      </c>
      <c r="BB32" s="290">
        <f t="shared" ref="BB32" si="76">BC32-BA32</f>
        <v>0</v>
      </c>
      <c r="BC32" s="286"/>
      <c r="BD32" s="74"/>
      <c r="BE32" s="307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9">
        <f t="shared" ref="BP32" si="77">SUM(BE32:BO32)</f>
        <v>0</v>
      </c>
      <c r="BQ32" s="309">
        <f t="shared" ref="BQ32" si="78">BR32-BP32</f>
        <v>0</v>
      </c>
      <c r="BR32" s="310"/>
      <c r="BS32" s="74"/>
      <c r="BT32" s="79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17">
        <f t="shared" ref="CE32" si="79">SUM(BT32:CD32)</f>
        <v>0</v>
      </c>
      <c r="CF32" s="317">
        <f t="shared" ref="CF32" si="80">CG32-CE32</f>
        <v>0</v>
      </c>
      <c r="CG32" s="310">
        <v>0</v>
      </c>
      <c r="CH32" s="393"/>
      <c r="CI32" s="79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403">
        <f t="shared" si="40"/>
        <v>0</v>
      </c>
      <c r="CU32" s="403">
        <f t="shared" si="41"/>
        <v>0</v>
      </c>
      <c r="CV32" s="310">
        <v>0</v>
      </c>
      <c r="CW32" s="393"/>
      <c r="CX32" s="79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94">
        <f t="shared" si="42"/>
        <v>0</v>
      </c>
      <c r="DJ32" s="394">
        <f t="shared" si="43"/>
        <v>0</v>
      </c>
      <c r="DK32" s="310">
        <v>0</v>
      </c>
      <c r="DL32" s="393"/>
      <c r="DM32" s="79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97">
        <f t="shared" si="44"/>
        <v>0</v>
      </c>
      <c r="DY32" s="397">
        <f t="shared" si="45"/>
        <v>0</v>
      </c>
      <c r="DZ32" s="310">
        <v>0</v>
      </c>
      <c r="EA32" s="393"/>
      <c r="EB32" s="79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400">
        <f t="shared" si="46"/>
        <v>0</v>
      </c>
      <c r="EN32" s="400">
        <f t="shared" si="47"/>
        <v>0</v>
      </c>
      <c r="EO32" s="310">
        <v>0</v>
      </c>
      <c r="EP32" s="393"/>
      <c r="EQ32" s="393"/>
      <c r="ER32" s="251"/>
      <c r="ES32" s="79">
        <v>0</v>
      </c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21">
        <f t="shared" ref="FD32" si="81">SUM(ES32:FC32)</f>
        <v>0</v>
      </c>
      <c r="FE32" s="321">
        <f t="shared" ref="FE32" si="82">FF32-FD32</f>
        <v>0</v>
      </c>
      <c r="FF32" s="310">
        <v>0</v>
      </c>
      <c r="FG32" s="251"/>
      <c r="FH32" s="261">
        <f t="shared" si="24"/>
        <v>0</v>
      </c>
      <c r="FI32" s="390">
        <f t="shared" si="25"/>
        <v>0</v>
      </c>
      <c r="FJ32" s="262">
        <f t="shared" si="26"/>
        <v>0</v>
      </c>
      <c r="FK32" s="350"/>
      <c r="FL32" s="185">
        <f t="shared" si="27"/>
        <v>0</v>
      </c>
      <c r="FM32" s="192">
        <f t="shared" si="28"/>
        <v>0</v>
      </c>
      <c r="FN32" s="192"/>
      <c r="FO32" s="187">
        <f t="shared" si="6"/>
        <v>0</v>
      </c>
      <c r="FQ32" s="424">
        <f t="shared" si="7"/>
        <v>0</v>
      </c>
      <c r="FR32" s="425">
        <f t="shared" si="29"/>
        <v>0</v>
      </c>
    </row>
    <row r="33" spans="1:174" s="188" customFormat="1" ht="15" hidden="1" customHeight="1" x14ac:dyDescent="0.2">
      <c r="A33" s="92"/>
      <c r="B33" s="236"/>
      <c r="C33" s="92"/>
      <c r="D33" s="237"/>
      <c r="E33" s="80">
        <v>0</v>
      </c>
      <c r="F33" s="357">
        <v>0</v>
      </c>
      <c r="G33" s="195">
        <f t="shared" si="8"/>
        <v>0</v>
      </c>
      <c r="H33" s="353">
        <v>0</v>
      </c>
      <c r="I33" s="256"/>
      <c r="J33" s="256"/>
      <c r="K33" s="257"/>
      <c r="L33" s="256"/>
      <c r="M33" s="256"/>
      <c r="N33" s="257"/>
      <c r="O33" s="256"/>
      <c r="P33" s="256"/>
      <c r="Q33" s="257"/>
      <c r="R33" s="93"/>
      <c r="S33" s="94"/>
      <c r="T33" s="95"/>
      <c r="U33" s="360">
        <f t="shared" si="0"/>
        <v>0</v>
      </c>
      <c r="V33" s="183"/>
      <c r="W33" s="240">
        <f t="shared" si="9"/>
        <v>0</v>
      </c>
      <c r="X33" s="104">
        <f t="shared" si="10"/>
        <v>0</v>
      </c>
      <c r="Y33" s="241">
        <f t="shared" si="11"/>
        <v>0</v>
      </c>
      <c r="Z33" s="242"/>
      <c r="AA33" s="282"/>
      <c r="AB33" s="192"/>
      <c r="AC33" s="192"/>
      <c r="AD33" s="192"/>
      <c r="AE33" s="131"/>
      <c r="AF33" s="131"/>
      <c r="AG33" s="131"/>
      <c r="AH33" s="192"/>
      <c r="AI33" s="192"/>
      <c r="AJ33" s="192"/>
      <c r="AK33" s="192"/>
      <c r="AL33" s="295">
        <f>AA33+AB33+AC33+AD33+AE33+AF33+AG33+AH33+AI33+AJ41+AK41</f>
        <v>0</v>
      </c>
      <c r="AM33" s="295">
        <f t="shared" si="1"/>
        <v>0</v>
      </c>
      <c r="AN33" s="195"/>
      <c r="AO33" s="74"/>
      <c r="AP33" s="282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90">
        <f t="shared" si="2"/>
        <v>0</v>
      </c>
      <c r="BB33" s="290">
        <f t="shared" si="3"/>
        <v>0</v>
      </c>
      <c r="BC33" s="286"/>
      <c r="BD33" s="74"/>
      <c r="BE33" s="307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9">
        <f t="shared" si="4"/>
        <v>0</v>
      </c>
      <c r="BQ33" s="309">
        <f t="shared" si="12"/>
        <v>0</v>
      </c>
      <c r="BR33" s="310"/>
      <c r="BS33" s="74"/>
      <c r="BT33" s="79">
        <v>0</v>
      </c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17">
        <f t="shared" si="13"/>
        <v>0</v>
      </c>
      <c r="CF33" s="317">
        <f t="shared" si="14"/>
        <v>0</v>
      </c>
      <c r="CG33" s="310">
        <v>0</v>
      </c>
      <c r="CH33" s="393"/>
      <c r="CI33" s="79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403">
        <f t="shared" ref="CT33:CT37" si="83">SUM(CI33:CS33)</f>
        <v>0</v>
      </c>
      <c r="CU33" s="403">
        <f t="shared" si="41"/>
        <v>0</v>
      </c>
      <c r="CV33" s="310">
        <v>0</v>
      </c>
      <c r="CW33" s="393"/>
      <c r="CX33" s="79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94">
        <f t="shared" ref="DI33:DI37" si="84">SUM(CX33:DH33)</f>
        <v>0</v>
      </c>
      <c r="DJ33" s="394">
        <f t="shared" si="43"/>
        <v>0</v>
      </c>
      <c r="DK33" s="310">
        <v>0</v>
      </c>
      <c r="DL33" s="393"/>
      <c r="DM33" s="79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97">
        <f t="shared" ref="DX33:DX37" si="85">SUM(DM33:DW33)</f>
        <v>0</v>
      </c>
      <c r="DY33" s="397">
        <f t="shared" si="45"/>
        <v>0</v>
      </c>
      <c r="DZ33" s="310">
        <v>0</v>
      </c>
      <c r="EA33" s="393"/>
      <c r="EB33" s="79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400">
        <f t="shared" ref="EM33:EM37" si="86">SUM(EB33:EL33)</f>
        <v>0</v>
      </c>
      <c r="EN33" s="400">
        <f t="shared" si="47"/>
        <v>0</v>
      </c>
      <c r="EO33" s="310">
        <v>0</v>
      </c>
      <c r="EP33" s="393"/>
      <c r="EQ33" s="393"/>
      <c r="ER33" s="251"/>
      <c r="ES33" s="79">
        <v>0</v>
      </c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21">
        <f t="shared" si="5"/>
        <v>0</v>
      </c>
      <c r="FE33" s="321">
        <f t="shared" si="23"/>
        <v>0</v>
      </c>
      <c r="FF33" s="310">
        <v>0</v>
      </c>
      <c r="FG33" s="251"/>
      <c r="FH33" s="261">
        <f t="shared" si="24"/>
        <v>0</v>
      </c>
      <c r="FI33" s="390">
        <f t="shared" si="25"/>
        <v>0</v>
      </c>
      <c r="FJ33" s="262">
        <f t="shared" si="26"/>
        <v>0</v>
      </c>
      <c r="FK33" s="350"/>
      <c r="FL33" s="185">
        <f t="shared" si="27"/>
        <v>0</v>
      </c>
      <c r="FM33" s="192">
        <f t="shared" si="28"/>
        <v>0</v>
      </c>
      <c r="FN33" s="192"/>
      <c r="FO33" s="187">
        <f t="shared" si="6"/>
        <v>0</v>
      </c>
      <c r="FQ33" s="424">
        <f t="shared" si="7"/>
        <v>0</v>
      </c>
      <c r="FR33" s="425">
        <f t="shared" si="29"/>
        <v>0</v>
      </c>
    </row>
    <row r="34" spans="1:174" s="188" customFormat="1" ht="15" hidden="1" customHeight="1" x14ac:dyDescent="0.2">
      <c r="A34" s="92"/>
      <c r="B34" s="236"/>
      <c r="C34" s="92"/>
      <c r="D34" s="237"/>
      <c r="E34" s="80">
        <v>0</v>
      </c>
      <c r="F34" s="357">
        <v>0</v>
      </c>
      <c r="G34" s="195">
        <f t="shared" si="8"/>
        <v>0</v>
      </c>
      <c r="H34" s="353">
        <v>0</v>
      </c>
      <c r="I34" s="256"/>
      <c r="J34" s="256"/>
      <c r="K34" s="257"/>
      <c r="L34" s="256"/>
      <c r="M34" s="256"/>
      <c r="N34" s="257"/>
      <c r="O34" s="256"/>
      <c r="P34" s="256"/>
      <c r="Q34" s="257"/>
      <c r="R34" s="93"/>
      <c r="S34" s="94"/>
      <c r="T34" s="95"/>
      <c r="U34" s="360">
        <f t="shared" si="0"/>
        <v>0</v>
      </c>
      <c r="V34" s="183"/>
      <c r="W34" s="240">
        <f t="shared" si="9"/>
        <v>0</v>
      </c>
      <c r="X34" s="104">
        <f t="shared" si="10"/>
        <v>0</v>
      </c>
      <c r="Y34" s="241">
        <f t="shared" si="11"/>
        <v>0</v>
      </c>
      <c r="Z34" s="242"/>
      <c r="AA34" s="282"/>
      <c r="AB34" s="192"/>
      <c r="AC34" s="192"/>
      <c r="AD34" s="192"/>
      <c r="AE34" s="131"/>
      <c r="AF34" s="131"/>
      <c r="AG34" s="131"/>
      <c r="AH34" s="192"/>
      <c r="AI34" s="192"/>
      <c r="AJ34" s="192"/>
      <c r="AK34" s="192"/>
      <c r="AL34" s="295">
        <f>AA34+AB34+AC34+AD34+AE34+AF34+AG34+AH34+AI34+AJ42+AK42</f>
        <v>0</v>
      </c>
      <c r="AM34" s="295">
        <f t="shared" si="1"/>
        <v>0</v>
      </c>
      <c r="AN34" s="195"/>
      <c r="AO34" s="74"/>
      <c r="AP34" s="282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90">
        <f t="shared" si="2"/>
        <v>0</v>
      </c>
      <c r="BB34" s="290">
        <f t="shared" si="3"/>
        <v>0</v>
      </c>
      <c r="BC34" s="286"/>
      <c r="BD34" s="74"/>
      <c r="BE34" s="307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9">
        <f t="shared" si="4"/>
        <v>0</v>
      </c>
      <c r="BQ34" s="309">
        <f t="shared" si="12"/>
        <v>0</v>
      </c>
      <c r="BR34" s="310"/>
      <c r="BS34" s="74"/>
      <c r="BT34" s="79">
        <v>0</v>
      </c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17">
        <f t="shared" si="13"/>
        <v>0</v>
      </c>
      <c r="CF34" s="317">
        <f t="shared" si="14"/>
        <v>0</v>
      </c>
      <c r="CG34" s="310">
        <v>0</v>
      </c>
      <c r="CH34" s="393"/>
      <c r="CI34" s="79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403">
        <f t="shared" si="83"/>
        <v>0</v>
      </c>
      <c r="CU34" s="403">
        <f t="shared" si="41"/>
        <v>0</v>
      </c>
      <c r="CV34" s="310">
        <v>0</v>
      </c>
      <c r="CW34" s="393"/>
      <c r="CX34" s="79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94">
        <f t="shared" si="84"/>
        <v>0</v>
      </c>
      <c r="DJ34" s="394">
        <f t="shared" si="43"/>
        <v>0</v>
      </c>
      <c r="DK34" s="310">
        <v>0</v>
      </c>
      <c r="DL34" s="393"/>
      <c r="DM34" s="79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97">
        <f t="shared" si="85"/>
        <v>0</v>
      </c>
      <c r="DY34" s="397">
        <f t="shared" si="45"/>
        <v>0</v>
      </c>
      <c r="DZ34" s="310">
        <v>0</v>
      </c>
      <c r="EA34" s="393"/>
      <c r="EB34" s="79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400">
        <f t="shared" si="86"/>
        <v>0</v>
      </c>
      <c r="EN34" s="400">
        <f t="shared" si="47"/>
        <v>0</v>
      </c>
      <c r="EO34" s="310">
        <v>0</v>
      </c>
      <c r="EP34" s="393"/>
      <c r="EQ34" s="393"/>
      <c r="ER34" s="251"/>
      <c r="ES34" s="79">
        <v>0</v>
      </c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21">
        <f t="shared" si="5"/>
        <v>0</v>
      </c>
      <c r="FE34" s="321">
        <f t="shared" si="23"/>
        <v>0</v>
      </c>
      <c r="FF34" s="310">
        <v>0</v>
      </c>
      <c r="FG34" s="251"/>
      <c r="FH34" s="261">
        <f t="shared" si="24"/>
        <v>0</v>
      </c>
      <c r="FI34" s="390">
        <f t="shared" si="25"/>
        <v>0</v>
      </c>
      <c r="FJ34" s="262">
        <f t="shared" si="26"/>
        <v>0</v>
      </c>
      <c r="FK34" s="350"/>
      <c r="FL34" s="185">
        <f t="shared" si="27"/>
        <v>0</v>
      </c>
      <c r="FM34" s="192">
        <f t="shared" si="28"/>
        <v>0</v>
      </c>
      <c r="FN34" s="192"/>
      <c r="FO34" s="187">
        <f t="shared" si="6"/>
        <v>0</v>
      </c>
      <c r="FQ34" s="424">
        <f t="shared" si="7"/>
        <v>0</v>
      </c>
      <c r="FR34" s="425">
        <f t="shared" si="29"/>
        <v>0</v>
      </c>
    </row>
    <row r="35" spans="1:174" s="188" customFormat="1" ht="15" hidden="1" customHeight="1" x14ac:dyDescent="0.2">
      <c r="A35" s="92"/>
      <c r="B35" s="236"/>
      <c r="C35" s="92"/>
      <c r="D35" s="237"/>
      <c r="E35" s="80">
        <v>0</v>
      </c>
      <c r="F35" s="357">
        <v>0</v>
      </c>
      <c r="G35" s="195">
        <f t="shared" si="8"/>
        <v>0</v>
      </c>
      <c r="H35" s="353">
        <v>0</v>
      </c>
      <c r="I35" s="256"/>
      <c r="J35" s="256"/>
      <c r="K35" s="257"/>
      <c r="L35" s="256"/>
      <c r="M35" s="256"/>
      <c r="N35" s="257"/>
      <c r="O35" s="256"/>
      <c r="P35" s="256"/>
      <c r="Q35" s="257"/>
      <c r="R35" s="93"/>
      <c r="S35" s="94"/>
      <c r="T35" s="95"/>
      <c r="U35" s="360">
        <f t="shared" si="0"/>
        <v>0</v>
      </c>
      <c r="V35" s="183"/>
      <c r="W35" s="240">
        <f t="shared" si="9"/>
        <v>0</v>
      </c>
      <c r="X35" s="104">
        <f t="shared" si="10"/>
        <v>0</v>
      </c>
      <c r="Y35" s="241">
        <f t="shared" si="11"/>
        <v>0</v>
      </c>
      <c r="Z35" s="242"/>
      <c r="AA35" s="282"/>
      <c r="AB35" s="192"/>
      <c r="AC35" s="192"/>
      <c r="AD35" s="192"/>
      <c r="AE35" s="131"/>
      <c r="AF35" s="131"/>
      <c r="AG35" s="131"/>
      <c r="AH35" s="192"/>
      <c r="AI35" s="192"/>
      <c r="AJ35" s="192"/>
      <c r="AK35" s="192"/>
      <c r="AL35" s="295">
        <f>AA35+AB35+AC35+AD35+AE35+AF35+AG35+AH35+AI35+AJ44+AK44</f>
        <v>0</v>
      </c>
      <c r="AM35" s="295">
        <f t="shared" si="1"/>
        <v>0</v>
      </c>
      <c r="AN35" s="195"/>
      <c r="AO35" s="74"/>
      <c r="AP35" s="282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90">
        <f t="shared" si="2"/>
        <v>0</v>
      </c>
      <c r="BB35" s="290">
        <f t="shared" si="3"/>
        <v>0</v>
      </c>
      <c r="BC35" s="286"/>
      <c r="BD35" s="74"/>
      <c r="BE35" s="307">
        <v>0</v>
      </c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9">
        <f t="shared" si="4"/>
        <v>0</v>
      </c>
      <c r="BQ35" s="309">
        <f t="shared" si="12"/>
        <v>0</v>
      </c>
      <c r="BR35" s="310"/>
      <c r="BS35" s="74"/>
      <c r="BT35" s="79">
        <v>0</v>
      </c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17">
        <f t="shared" si="13"/>
        <v>0</v>
      </c>
      <c r="CF35" s="317">
        <f t="shared" si="14"/>
        <v>0</v>
      </c>
      <c r="CG35" s="310">
        <v>0</v>
      </c>
      <c r="CH35" s="393"/>
      <c r="CI35" s="79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403">
        <f t="shared" si="83"/>
        <v>0</v>
      </c>
      <c r="CU35" s="403">
        <f t="shared" si="41"/>
        <v>0</v>
      </c>
      <c r="CV35" s="310">
        <v>0</v>
      </c>
      <c r="CW35" s="393"/>
      <c r="CX35" s="79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94">
        <f t="shared" si="84"/>
        <v>0</v>
      </c>
      <c r="DJ35" s="394">
        <f t="shared" si="43"/>
        <v>0</v>
      </c>
      <c r="DK35" s="310">
        <v>0</v>
      </c>
      <c r="DL35" s="393"/>
      <c r="DM35" s="79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97">
        <f t="shared" si="85"/>
        <v>0</v>
      </c>
      <c r="DY35" s="397">
        <f t="shared" si="45"/>
        <v>0</v>
      </c>
      <c r="DZ35" s="310">
        <v>0</v>
      </c>
      <c r="EA35" s="393"/>
      <c r="EB35" s="79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400">
        <f t="shared" si="86"/>
        <v>0</v>
      </c>
      <c r="EN35" s="400">
        <f t="shared" si="47"/>
        <v>0</v>
      </c>
      <c r="EO35" s="310">
        <v>0</v>
      </c>
      <c r="EP35" s="393"/>
      <c r="EQ35" s="393"/>
      <c r="ER35" s="251"/>
      <c r="ES35" s="79">
        <v>0</v>
      </c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21">
        <f t="shared" si="5"/>
        <v>0</v>
      </c>
      <c r="FE35" s="321">
        <f t="shared" si="23"/>
        <v>0</v>
      </c>
      <c r="FF35" s="310">
        <v>0</v>
      </c>
      <c r="FG35" s="251"/>
      <c r="FH35" s="261">
        <f t="shared" si="24"/>
        <v>0</v>
      </c>
      <c r="FI35" s="390">
        <f t="shared" si="25"/>
        <v>0</v>
      </c>
      <c r="FJ35" s="262">
        <f t="shared" si="26"/>
        <v>0</v>
      </c>
      <c r="FK35" s="350"/>
      <c r="FL35" s="185">
        <f t="shared" si="27"/>
        <v>0</v>
      </c>
      <c r="FM35" s="192">
        <f t="shared" si="28"/>
        <v>0</v>
      </c>
      <c r="FN35" s="192"/>
      <c r="FO35" s="187">
        <f t="shared" si="6"/>
        <v>0</v>
      </c>
      <c r="FQ35" s="424">
        <f t="shared" si="7"/>
        <v>0</v>
      </c>
      <c r="FR35" s="425">
        <f t="shared" si="29"/>
        <v>0</v>
      </c>
    </row>
    <row r="36" spans="1:174" s="188" customFormat="1" ht="15" hidden="1" customHeight="1" x14ac:dyDescent="0.2">
      <c r="A36" s="92"/>
      <c r="B36" s="236"/>
      <c r="C36" s="92"/>
      <c r="D36" s="237"/>
      <c r="E36" s="80">
        <v>0</v>
      </c>
      <c r="F36" s="357">
        <v>0</v>
      </c>
      <c r="G36" s="195">
        <f t="shared" si="8"/>
        <v>0</v>
      </c>
      <c r="H36" s="353">
        <v>0</v>
      </c>
      <c r="I36" s="256"/>
      <c r="J36" s="256"/>
      <c r="K36" s="257"/>
      <c r="L36" s="256"/>
      <c r="M36" s="256"/>
      <c r="N36" s="257"/>
      <c r="O36" s="256"/>
      <c r="P36" s="256"/>
      <c r="Q36" s="257"/>
      <c r="R36" s="93"/>
      <c r="S36" s="94"/>
      <c r="T36" s="95"/>
      <c r="U36" s="360">
        <f t="shared" si="0"/>
        <v>0</v>
      </c>
      <c r="V36" s="183"/>
      <c r="W36" s="240">
        <f t="shared" si="9"/>
        <v>0</v>
      </c>
      <c r="X36" s="104">
        <f t="shared" si="10"/>
        <v>0</v>
      </c>
      <c r="Y36" s="241">
        <f t="shared" si="11"/>
        <v>0</v>
      </c>
      <c r="Z36" s="242"/>
      <c r="AA36" s="282"/>
      <c r="AB36" s="192"/>
      <c r="AC36" s="192"/>
      <c r="AD36" s="192"/>
      <c r="AE36" s="131"/>
      <c r="AF36" s="131"/>
      <c r="AG36" s="131"/>
      <c r="AH36" s="192"/>
      <c r="AI36" s="192"/>
      <c r="AJ36" s="192"/>
      <c r="AK36" s="192"/>
      <c r="AL36" s="295">
        <f>AA36+AB36+AC36+AD36+AE36+AF36+AG36+AH36+AI36+AJ45+AK45</f>
        <v>0</v>
      </c>
      <c r="AM36" s="295">
        <f t="shared" si="1"/>
        <v>0</v>
      </c>
      <c r="AN36" s="195"/>
      <c r="AO36" s="74"/>
      <c r="AP36" s="282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90">
        <f t="shared" si="2"/>
        <v>0</v>
      </c>
      <c r="BB36" s="290">
        <f t="shared" si="3"/>
        <v>0</v>
      </c>
      <c r="BC36" s="286"/>
      <c r="BD36" s="74"/>
      <c r="BE36" s="307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9">
        <f t="shared" si="4"/>
        <v>0</v>
      </c>
      <c r="BQ36" s="309">
        <f t="shared" si="12"/>
        <v>0</v>
      </c>
      <c r="BR36" s="310"/>
      <c r="BS36" s="74"/>
      <c r="BT36" s="79">
        <v>0</v>
      </c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17">
        <f t="shared" si="13"/>
        <v>0</v>
      </c>
      <c r="CF36" s="317">
        <f t="shared" si="14"/>
        <v>0</v>
      </c>
      <c r="CG36" s="310">
        <v>0</v>
      </c>
      <c r="CH36" s="393"/>
      <c r="CI36" s="79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403">
        <f t="shared" si="83"/>
        <v>0</v>
      </c>
      <c r="CU36" s="403">
        <f t="shared" si="41"/>
        <v>0</v>
      </c>
      <c r="CV36" s="310">
        <v>0</v>
      </c>
      <c r="CW36" s="393"/>
      <c r="CX36" s="79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94">
        <f t="shared" si="84"/>
        <v>0</v>
      </c>
      <c r="DJ36" s="394">
        <f t="shared" si="43"/>
        <v>0</v>
      </c>
      <c r="DK36" s="310">
        <v>0</v>
      </c>
      <c r="DL36" s="393"/>
      <c r="DM36" s="79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97">
        <f t="shared" si="85"/>
        <v>0</v>
      </c>
      <c r="DY36" s="397">
        <f t="shared" si="45"/>
        <v>0</v>
      </c>
      <c r="DZ36" s="310">
        <v>0</v>
      </c>
      <c r="EA36" s="393"/>
      <c r="EB36" s="79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400">
        <f t="shared" si="86"/>
        <v>0</v>
      </c>
      <c r="EN36" s="400">
        <f t="shared" si="47"/>
        <v>0</v>
      </c>
      <c r="EO36" s="310">
        <v>0</v>
      </c>
      <c r="EP36" s="393"/>
      <c r="EQ36" s="393"/>
      <c r="ER36" s="251"/>
      <c r="ES36" s="79">
        <v>0</v>
      </c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21">
        <f t="shared" si="5"/>
        <v>0</v>
      </c>
      <c r="FE36" s="321">
        <f t="shared" si="23"/>
        <v>0</v>
      </c>
      <c r="FF36" s="310">
        <v>0</v>
      </c>
      <c r="FG36" s="251"/>
      <c r="FH36" s="261">
        <f t="shared" si="24"/>
        <v>0</v>
      </c>
      <c r="FI36" s="390">
        <f t="shared" si="25"/>
        <v>0</v>
      </c>
      <c r="FJ36" s="262">
        <f t="shared" si="26"/>
        <v>0</v>
      </c>
      <c r="FK36" s="350"/>
      <c r="FL36" s="185">
        <f t="shared" si="27"/>
        <v>0</v>
      </c>
      <c r="FM36" s="192">
        <f t="shared" si="28"/>
        <v>0</v>
      </c>
      <c r="FN36" s="192"/>
      <c r="FO36" s="187">
        <f t="shared" si="6"/>
        <v>0</v>
      </c>
      <c r="FQ36" s="424">
        <f t="shared" si="7"/>
        <v>0</v>
      </c>
      <c r="FR36" s="425">
        <f t="shared" si="29"/>
        <v>0</v>
      </c>
    </row>
    <row r="37" spans="1:174" s="188" customFormat="1" ht="15" hidden="1" customHeight="1" x14ac:dyDescent="0.2">
      <c r="A37" s="92"/>
      <c r="B37" s="236"/>
      <c r="C37" s="92"/>
      <c r="D37" s="237"/>
      <c r="E37" s="80">
        <v>0</v>
      </c>
      <c r="F37" s="357">
        <v>0</v>
      </c>
      <c r="G37" s="195">
        <f t="shared" si="8"/>
        <v>0</v>
      </c>
      <c r="H37" s="353">
        <v>0</v>
      </c>
      <c r="I37" s="256"/>
      <c r="J37" s="256"/>
      <c r="K37" s="257"/>
      <c r="L37" s="256"/>
      <c r="M37" s="256"/>
      <c r="N37" s="257"/>
      <c r="O37" s="256"/>
      <c r="P37" s="256"/>
      <c r="Q37" s="257"/>
      <c r="R37" s="93"/>
      <c r="S37" s="94"/>
      <c r="T37" s="95"/>
      <c r="U37" s="360">
        <f t="shared" si="0"/>
        <v>0</v>
      </c>
      <c r="V37" s="183"/>
      <c r="W37" s="240">
        <f t="shared" si="9"/>
        <v>0</v>
      </c>
      <c r="X37" s="104">
        <f t="shared" si="10"/>
        <v>0</v>
      </c>
      <c r="Y37" s="241">
        <f t="shared" si="11"/>
        <v>0</v>
      </c>
      <c r="Z37" s="242"/>
      <c r="AA37" s="282"/>
      <c r="AB37" s="192"/>
      <c r="AC37" s="192"/>
      <c r="AD37" s="192"/>
      <c r="AE37" s="131"/>
      <c r="AF37" s="131"/>
      <c r="AG37" s="131"/>
      <c r="AH37" s="192"/>
      <c r="AI37" s="192"/>
      <c r="AJ37" s="192"/>
      <c r="AK37" s="192"/>
      <c r="AL37" s="295">
        <f>AA37+AB37+AC37+AD37+AE37+AF37+AG37+AH37+AI37+AJ46+AK46</f>
        <v>0</v>
      </c>
      <c r="AM37" s="295">
        <f t="shared" si="1"/>
        <v>0</v>
      </c>
      <c r="AN37" s="195"/>
      <c r="AO37" s="74"/>
      <c r="AP37" s="282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90">
        <f t="shared" si="2"/>
        <v>0</v>
      </c>
      <c r="BB37" s="290">
        <f t="shared" si="3"/>
        <v>0</v>
      </c>
      <c r="BC37" s="286"/>
      <c r="BD37" s="74"/>
      <c r="BE37" s="307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9">
        <f t="shared" si="4"/>
        <v>0</v>
      </c>
      <c r="BQ37" s="309">
        <f t="shared" si="12"/>
        <v>0</v>
      </c>
      <c r="BR37" s="310"/>
      <c r="BS37" s="74"/>
      <c r="BT37" s="79">
        <v>0</v>
      </c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17">
        <f t="shared" si="13"/>
        <v>0</v>
      </c>
      <c r="CF37" s="317">
        <f t="shared" si="14"/>
        <v>0</v>
      </c>
      <c r="CG37" s="310">
        <v>0</v>
      </c>
      <c r="CH37" s="393"/>
      <c r="CI37" s="79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403">
        <f t="shared" si="83"/>
        <v>0</v>
      </c>
      <c r="CU37" s="403">
        <f t="shared" si="41"/>
        <v>0</v>
      </c>
      <c r="CV37" s="310">
        <v>0</v>
      </c>
      <c r="CW37" s="393"/>
      <c r="CX37" s="79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94">
        <f t="shared" si="84"/>
        <v>0</v>
      </c>
      <c r="DJ37" s="394">
        <f t="shared" si="43"/>
        <v>0</v>
      </c>
      <c r="DK37" s="310">
        <v>0</v>
      </c>
      <c r="DL37" s="393"/>
      <c r="DM37" s="79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97">
        <f t="shared" si="85"/>
        <v>0</v>
      </c>
      <c r="DY37" s="397">
        <f t="shared" si="45"/>
        <v>0</v>
      </c>
      <c r="DZ37" s="310">
        <v>0</v>
      </c>
      <c r="EA37" s="393"/>
      <c r="EB37" s="79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400">
        <f t="shared" si="86"/>
        <v>0</v>
      </c>
      <c r="EN37" s="400">
        <f t="shared" si="47"/>
        <v>0</v>
      </c>
      <c r="EO37" s="310">
        <v>0</v>
      </c>
      <c r="EP37" s="393"/>
      <c r="EQ37" s="393"/>
      <c r="ER37" s="251"/>
      <c r="ES37" s="79">
        <v>0</v>
      </c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21">
        <f t="shared" si="5"/>
        <v>0</v>
      </c>
      <c r="FE37" s="321">
        <f t="shared" si="23"/>
        <v>0</v>
      </c>
      <c r="FF37" s="310">
        <v>0</v>
      </c>
      <c r="FG37" s="251"/>
      <c r="FH37" s="261">
        <f t="shared" si="24"/>
        <v>0</v>
      </c>
      <c r="FI37" s="390">
        <f t="shared" si="25"/>
        <v>0</v>
      </c>
      <c r="FJ37" s="262">
        <f t="shared" si="26"/>
        <v>0</v>
      </c>
      <c r="FK37" s="350"/>
      <c r="FL37" s="185">
        <f>AL37+BA37+BP37+CE37+FD37+CT37+DI37+DX37+EM37</f>
        <v>0</v>
      </c>
      <c r="FM37" s="192">
        <f t="shared" si="28"/>
        <v>0</v>
      </c>
      <c r="FN37" s="192"/>
      <c r="FO37" s="187">
        <f t="shared" si="6"/>
        <v>0</v>
      </c>
      <c r="FQ37" s="424">
        <f t="shared" si="7"/>
        <v>0</v>
      </c>
      <c r="FR37" s="425">
        <f t="shared" si="29"/>
        <v>0</v>
      </c>
    </row>
    <row r="38" spans="1:174" s="188" customFormat="1" ht="15" hidden="1" customHeight="1" x14ac:dyDescent="0.2">
      <c r="A38" s="92"/>
      <c r="B38" s="236"/>
      <c r="C38" s="92"/>
      <c r="D38" s="237"/>
      <c r="E38" s="80">
        <v>0</v>
      </c>
      <c r="F38" s="357">
        <v>0</v>
      </c>
      <c r="G38" s="195">
        <f t="shared" si="8"/>
        <v>0</v>
      </c>
      <c r="H38" s="353">
        <v>0</v>
      </c>
      <c r="I38" s="256"/>
      <c r="J38" s="256"/>
      <c r="K38" s="257"/>
      <c r="L38" s="256"/>
      <c r="M38" s="256"/>
      <c r="N38" s="257"/>
      <c r="O38" s="256"/>
      <c r="P38" s="256"/>
      <c r="Q38" s="257"/>
      <c r="R38" s="93"/>
      <c r="S38" s="94"/>
      <c r="T38" s="95"/>
      <c r="U38" s="360">
        <f t="shared" ref="U38" si="87">F38-H38</f>
        <v>0</v>
      </c>
      <c r="V38" s="183"/>
      <c r="W38" s="240">
        <f t="shared" si="9"/>
        <v>0</v>
      </c>
      <c r="X38" s="104">
        <f t="shared" si="10"/>
        <v>0</v>
      </c>
      <c r="Y38" s="241">
        <f t="shared" si="11"/>
        <v>0</v>
      </c>
      <c r="Z38" s="242"/>
      <c r="AA38" s="282"/>
      <c r="AB38" s="192"/>
      <c r="AC38" s="192"/>
      <c r="AD38" s="192"/>
      <c r="AE38" s="131"/>
      <c r="AF38" s="131"/>
      <c r="AG38" s="131"/>
      <c r="AH38" s="192"/>
      <c r="AI38" s="192"/>
      <c r="AJ38" s="192"/>
      <c r="AK38" s="192"/>
      <c r="AL38" s="295">
        <f>AA38+AB38+AC38+AD38+AE38+AF38+AG38+AH38+AI38+AJ47+AK47</f>
        <v>0</v>
      </c>
      <c r="AM38" s="295">
        <f t="shared" ref="AM38" si="88">AN38-AL38</f>
        <v>0</v>
      </c>
      <c r="AN38" s="195"/>
      <c r="AO38" s="74"/>
      <c r="AP38" s="282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90">
        <f t="shared" ref="BA38" si="89">SUM(AP38:AZ38)</f>
        <v>0</v>
      </c>
      <c r="BB38" s="290">
        <f t="shared" ref="BB38" si="90">BC38-BA38</f>
        <v>0</v>
      </c>
      <c r="BC38" s="286"/>
      <c r="BD38" s="74"/>
      <c r="BE38" s="307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9">
        <f t="shared" ref="BP38" si="91">SUM(BE38:BO38)</f>
        <v>0</v>
      </c>
      <c r="BQ38" s="309">
        <f t="shared" ref="BQ38" si="92">BR38-BP38</f>
        <v>0</v>
      </c>
      <c r="BR38" s="310"/>
      <c r="BS38" s="74"/>
      <c r="BT38" s="79">
        <v>0</v>
      </c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17">
        <f t="shared" ref="CE38" si="93">SUM(BT38:CD38)</f>
        <v>0</v>
      </c>
      <c r="CF38" s="317">
        <f t="shared" ref="CF38" si="94">CG38-CE38</f>
        <v>0</v>
      </c>
      <c r="CG38" s="310">
        <v>0</v>
      </c>
      <c r="CH38" s="393"/>
      <c r="CI38" s="79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403">
        <f t="shared" ref="CT38" si="95">SUM(CI38:CS38)</f>
        <v>0</v>
      </c>
      <c r="CU38" s="403">
        <f t="shared" si="41"/>
        <v>0</v>
      </c>
      <c r="CV38" s="310">
        <v>0</v>
      </c>
      <c r="CW38" s="393"/>
      <c r="CX38" s="79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94">
        <f t="shared" ref="DI38" si="96">SUM(CX38:DH38)</f>
        <v>0</v>
      </c>
      <c r="DJ38" s="394">
        <f t="shared" si="43"/>
        <v>0</v>
      </c>
      <c r="DK38" s="310">
        <v>0</v>
      </c>
      <c r="DL38" s="393"/>
      <c r="DM38" s="79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97">
        <f t="shared" ref="DX38" si="97">SUM(DM38:DW38)</f>
        <v>0</v>
      </c>
      <c r="DY38" s="397">
        <f t="shared" si="45"/>
        <v>0</v>
      </c>
      <c r="DZ38" s="310">
        <v>0</v>
      </c>
      <c r="EA38" s="393"/>
      <c r="EB38" s="79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400">
        <f t="shared" ref="EM38" si="98">SUM(EB38:EL38)</f>
        <v>0</v>
      </c>
      <c r="EN38" s="400">
        <f t="shared" si="47"/>
        <v>0</v>
      </c>
      <c r="EO38" s="310">
        <v>0</v>
      </c>
      <c r="EP38" s="393"/>
      <c r="EQ38" s="393"/>
      <c r="ER38" s="251"/>
      <c r="ES38" s="79">
        <v>0</v>
      </c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21">
        <f t="shared" ref="FD38" si="99">SUM(ES38:FC38)</f>
        <v>0</v>
      </c>
      <c r="FE38" s="321">
        <f t="shared" ref="FE38" si="100">FF38-FD38</f>
        <v>0</v>
      </c>
      <c r="FF38" s="310">
        <v>0</v>
      </c>
      <c r="FG38" s="251"/>
      <c r="FH38" s="261">
        <f t="shared" si="24"/>
        <v>0</v>
      </c>
      <c r="FI38" s="390">
        <f t="shared" si="25"/>
        <v>0</v>
      </c>
      <c r="FJ38" s="262">
        <f t="shared" si="26"/>
        <v>0</v>
      </c>
      <c r="FK38" s="350"/>
      <c r="FL38" s="185">
        <f t="shared" si="27"/>
        <v>0</v>
      </c>
      <c r="FM38" s="192">
        <f t="shared" si="28"/>
        <v>0</v>
      </c>
      <c r="FN38" s="192"/>
      <c r="FO38" s="187">
        <f t="shared" si="6"/>
        <v>0</v>
      </c>
      <c r="FQ38" s="424">
        <f t="shared" si="7"/>
        <v>0</v>
      </c>
      <c r="FR38" s="425">
        <f t="shared" si="29"/>
        <v>0</v>
      </c>
    </row>
    <row r="39" spans="1:174" s="188" customFormat="1" ht="15" hidden="1" customHeight="1" x14ac:dyDescent="0.2">
      <c r="A39" s="92"/>
      <c r="B39" s="236"/>
      <c r="C39" s="92"/>
      <c r="D39" s="237"/>
      <c r="E39" s="80">
        <v>0</v>
      </c>
      <c r="F39" s="357">
        <v>0</v>
      </c>
      <c r="G39" s="195">
        <f t="shared" ref="G39:G60" si="101">E39-F39</f>
        <v>0</v>
      </c>
      <c r="H39" s="353">
        <v>0</v>
      </c>
      <c r="I39" s="256"/>
      <c r="J39" s="256"/>
      <c r="K39" s="257"/>
      <c r="L39" s="256"/>
      <c r="M39" s="256"/>
      <c r="N39" s="257"/>
      <c r="O39" s="256"/>
      <c r="P39" s="256"/>
      <c r="Q39" s="257"/>
      <c r="R39" s="93"/>
      <c r="S39" s="94"/>
      <c r="T39" s="95"/>
      <c r="U39" s="360">
        <f t="shared" si="0"/>
        <v>0</v>
      </c>
      <c r="V39" s="183"/>
      <c r="W39" s="240">
        <f t="shared" si="9"/>
        <v>0</v>
      </c>
      <c r="X39" s="104">
        <f t="shared" si="10"/>
        <v>0</v>
      </c>
      <c r="Y39" s="241">
        <f t="shared" si="11"/>
        <v>0</v>
      </c>
      <c r="Z39" s="242"/>
      <c r="AA39" s="282"/>
      <c r="AB39" s="192"/>
      <c r="AC39" s="192"/>
      <c r="AD39" s="192"/>
      <c r="AE39" s="131"/>
      <c r="AF39" s="131"/>
      <c r="AG39" s="131"/>
      <c r="AH39" s="192"/>
      <c r="AI39" s="192"/>
      <c r="AJ39" s="192"/>
      <c r="AK39" s="192"/>
      <c r="AL39" s="295">
        <f t="shared" si="30"/>
        <v>0</v>
      </c>
      <c r="AM39" s="295">
        <f t="shared" si="1"/>
        <v>0</v>
      </c>
      <c r="AN39" s="195"/>
      <c r="AO39" s="74"/>
      <c r="AP39" s="282"/>
      <c r="AQ39" s="285"/>
      <c r="AR39" s="285"/>
      <c r="AS39" s="285"/>
      <c r="AT39" s="285"/>
      <c r="AU39" s="285"/>
      <c r="AV39" s="285"/>
      <c r="AW39" s="285"/>
      <c r="AX39" s="285"/>
      <c r="AY39" s="285"/>
      <c r="AZ39" s="285"/>
      <c r="BA39" s="290">
        <f t="shared" si="2"/>
        <v>0</v>
      </c>
      <c r="BB39" s="290">
        <f t="shared" si="3"/>
        <v>0</v>
      </c>
      <c r="BC39" s="286"/>
      <c r="BD39" s="74"/>
      <c r="BE39" s="307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9">
        <f t="shared" si="4"/>
        <v>0</v>
      </c>
      <c r="BQ39" s="309">
        <f t="shared" si="12"/>
        <v>0</v>
      </c>
      <c r="BR39" s="310"/>
      <c r="BS39" s="74"/>
      <c r="BT39" s="79">
        <v>0</v>
      </c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17">
        <f t="shared" si="13"/>
        <v>0</v>
      </c>
      <c r="CF39" s="317">
        <f t="shared" si="14"/>
        <v>0</v>
      </c>
      <c r="CG39" s="310">
        <v>0</v>
      </c>
      <c r="CH39" s="393"/>
      <c r="CI39" s="79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403">
        <f t="shared" ref="CT39:CT76" si="102">SUM(CI39:CS39)</f>
        <v>0</v>
      </c>
      <c r="CU39" s="403">
        <f t="shared" si="41"/>
        <v>0</v>
      </c>
      <c r="CV39" s="310">
        <v>0</v>
      </c>
      <c r="CW39" s="393"/>
      <c r="CX39" s="79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94">
        <f t="shared" ref="DI39:DI76" si="103">SUM(CX39:DH39)</f>
        <v>0</v>
      </c>
      <c r="DJ39" s="394">
        <f t="shared" si="43"/>
        <v>0</v>
      </c>
      <c r="DK39" s="310">
        <v>0</v>
      </c>
      <c r="DL39" s="393"/>
      <c r="DM39" s="79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97">
        <f t="shared" ref="DX39:DX76" si="104">SUM(DM39:DW39)</f>
        <v>0</v>
      </c>
      <c r="DY39" s="397">
        <f t="shared" si="45"/>
        <v>0</v>
      </c>
      <c r="DZ39" s="310">
        <v>0</v>
      </c>
      <c r="EA39" s="393"/>
      <c r="EB39" s="79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400">
        <f t="shared" ref="EM39:EM76" si="105">SUM(EB39:EL39)</f>
        <v>0</v>
      </c>
      <c r="EN39" s="400">
        <f t="shared" si="47"/>
        <v>0</v>
      </c>
      <c r="EO39" s="310">
        <v>0</v>
      </c>
      <c r="EP39" s="393"/>
      <c r="EQ39" s="393"/>
      <c r="ER39" s="251"/>
      <c r="ES39" s="79">
        <v>0</v>
      </c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21">
        <f t="shared" si="5"/>
        <v>0</v>
      </c>
      <c r="FE39" s="321">
        <f t="shared" si="23"/>
        <v>0</v>
      </c>
      <c r="FF39" s="310">
        <v>0</v>
      </c>
      <c r="FG39" s="251"/>
      <c r="FH39" s="261">
        <f t="shared" si="24"/>
        <v>0</v>
      </c>
      <c r="FI39" s="390">
        <f t="shared" si="25"/>
        <v>0</v>
      </c>
      <c r="FJ39" s="262">
        <f t="shared" si="26"/>
        <v>0</v>
      </c>
      <c r="FK39" s="350"/>
      <c r="FL39" s="185">
        <f t="shared" si="27"/>
        <v>0</v>
      </c>
      <c r="FM39" s="192">
        <f t="shared" si="28"/>
        <v>0</v>
      </c>
      <c r="FN39" s="192"/>
      <c r="FO39" s="187">
        <f t="shared" ref="FO39:FO70" si="106">SUM(FL39:FN39)</f>
        <v>0</v>
      </c>
      <c r="FQ39" s="424">
        <f t="shared" ref="FQ39:FQ70" si="107">H39</f>
        <v>0</v>
      </c>
      <c r="FR39" s="425">
        <f t="shared" si="29"/>
        <v>0</v>
      </c>
    </row>
    <row r="40" spans="1:174" s="188" customFormat="1" ht="15" hidden="1" customHeight="1" x14ac:dyDescent="0.2">
      <c r="A40" s="92"/>
      <c r="B40" s="236"/>
      <c r="C40" s="92"/>
      <c r="D40" s="237"/>
      <c r="E40" s="80">
        <v>0</v>
      </c>
      <c r="F40" s="357">
        <v>0</v>
      </c>
      <c r="G40" s="195">
        <f t="shared" si="101"/>
        <v>0</v>
      </c>
      <c r="H40" s="353">
        <v>0</v>
      </c>
      <c r="I40" s="256"/>
      <c r="J40" s="256"/>
      <c r="K40" s="257"/>
      <c r="L40" s="256"/>
      <c r="M40" s="256"/>
      <c r="N40" s="257"/>
      <c r="O40" s="256"/>
      <c r="P40" s="256"/>
      <c r="Q40" s="257"/>
      <c r="R40" s="93"/>
      <c r="S40" s="94"/>
      <c r="T40" s="95"/>
      <c r="U40" s="360">
        <f t="shared" si="0"/>
        <v>0</v>
      </c>
      <c r="V40" s="183"/>
      <c r="W40" s="240">
        <f t="shared" si="9"/>
        <v>0</v>
      </c>
      <c r="X40" s="104">
        <f t="shared" si="10"/>
        <v>0</v>
      </c>
      <c r="Y40" s="241">
        <f t="shared" si="11"/>
        <v>0</v>
      </c>
      <c r="Z40" s="242"/>
      <c r="AA40" s="282"/>
      <c r="AB40" s="192"/>
      <c r="AC40" s="192"/>
      <c r="AD40" s="192"/>
      <c r="AE40" s="131"/>
      <c r="AF40" s="131"/>
      <c r="AG40" s="131"/>
      <c r="AH40" s="192"/>
      <c r="AI40" s="192"/>
      <c r="AJ40" s="192"/>
      <c r="AK40" s="192"/>
      <c r="AL40" s="295">
        <f t="shared" si="30"/>
        <v>0</v>
      </c>
      <c r="AM40" s="295">
        <f t="shared" si="1"/>
        <v>0</v>
      </c>
      <c r="AN40" s="195"/>
      <c r="AO40" s="74"/>
      <c r="AP40" s="282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90">
        <f t="shared" si="2"/>
        <v>0</v>
      </c>
      <c r="BB40" s="290">
        <f t="shared" si="3"/>
        <v>0</v>
      </c>
      <c r="BC40" s="286"/>
      <c r="BD40" s="74"/>
      <c r="BE40" s="307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9">
        <f t="shared" si="4"/>
        <v>0</v>
      </c>
      <c r="BQ40" s="309">
        <f t="shared" si="12"/>
        <v>0</v>
      </c>
      <c r="BR40" s="310"/>
      <c r="BS40" s="74"/>
      <c r="BT40" s="79">
        <v>0</v>
      </c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17">
        <f t="shared" si="13"/>
        <v>0</v>
      </c>
      <c r="CF40" s="317">
        <f t="shared" si="14"/>
        <v>0</v>
      </c>
      <c r="CG40" s="310">
        <v>0</v>
      </c>
      <c r="CH40" s="393"/>
      <c r="CI40" s="79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403">
        <f t="shared" si="102"/>
        <v>0</v>
      </c>
      <c r="CU40" s="403">
        <f t="shared" si="41"/>
        <v>0</v>
      </c>
      <c r="CV40" s="310">
        <v>0</v>
      </c>
      <c r="CW40" s="393"/>
      <c r="CX40" s="79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94">
        <f t="shared" si="103"/>
        <v>0</v>
      </c>
      <c r="DJ40" s="394">
        <f t="shared" si="43"/>
        <v>0</v>
      </c>
      <c r="DK40" s="310">
        <v>0</v>
      </c>
      <c r="DL40" s="393"/>
      <c r="DM40" s="79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97">
        <f t="shared" si="104"/>
        <v>0</v>
      </c>
      <c r="DY40" s="397">
        <f t="shared" si="45"/>
        <v>0</v>
      </c>
      <c r="DZ40" s="310">
        <v>0</v>
      </c>
      <c r="EA40" s="393"/>
      <c r="EB40" s="79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400">
        <f t="shared" si="105"/>
        <v>0</v>
      </c>
      <c r="EN40" s="400">
        <f t="shared" si="47"/>
        <v>0</v>
      </c>
      <c r="EO40" s="310">
        <v>0</v>
      </c>
      <c r="EP40" s="393"/>
      <c r="EQ40" s="393"/>
      <c r="ER40" s="251"/>
      <c r="ES40" s="79">
        <v>0</v>
      </c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21">
        <f t="shared" si="5"/>
        <v>0</v>
      </c>
      <c r="FE40" s="321">
        <f t="shared" si="23"/>
        <v>0</v>
      </c>
      <c r="FF40" s="310">
        <v>0</v>
      </c>
      <c r="FG40" s="251"/>
      <c r="FH40" s="261">
        <f t="shared" si="24"/>
        <v>0</v>
      </c>
      <c r="FI40" s="390">
        <f t="shared" si="25"/>
        <v>0</v>
      </c>
      <c r="FJ40" s="262">
        <f t="shared" si="26"/>
        <v>0</v>
      </c>
      <c r="FK40" s="350"/>
      <c r="FL40" s="185">
        <f t="shared" si="27"/>
        <v>0</v>
      </c>
      <c r="FM40" s="192">
        <f t="shared" si="28"/>
        <v>0</v>
      </c>
      <c r="FN40" s="192"/>
      <c r="FO40" s="187">
        <f t="shared" si="106"/>
        <v>0</v>
      </c>
      <c r="FQ40" s="424">
        <f t="shared" si="107"/>
        <v>0</v>
      </c>
      <c r="FR40" s="425">
        <f t="shared" si="29"/>
        <v>0</v>
      </c>
    </row>
    <row r="41" spans="1:174" s="188" customFormat="1" ht="15" hidden="1" customHeight="1" x14ac:dyDescent="0.2">
      <c r="A41" s="92"/>
      <c r="B41" s="236"/>
      <c r="C41" s="92"/>
      <c r="D41" s="237"/>
      <c r="E41" s="80">
        <v>0</v>
      </c>
      <c r="F41" s="357">
        <v>0</v>
      </c>
      <c r="G41" s="195">
        <f t="shared" si="101"/>
        <v>0</v>
      </c>
      <c r="H41" s="352">
        <v>0</v>
      </c>
      <c r="I41" s="256"/>
      <c r="J41" s="256"/>
      <c r="K41" s="257"/>
      <c r="L41" s="256"/>
      <c r="M41" s="256"/>
      <c r="N41" s="257"/>
      <c r="O41" s="256"/>
      <c r="P41" s="256"/>
      <c r="Q41" s="257"/>
      <c r="R41" s="93"/>
      <c r="S41" s="94"/>
      <c r="T41" s="95"/>
      <c r="U41" s="360">
        <f t="shared" si="0"/>
        <v>0</v>
      </c>
      <c r="V41" s="183"/>
      <c r="W41" s="240">
        <f t="shared" si="9"/>
        <v>0</v>
      </c>
      <c r="X41" s="104">
        <f t="shared" si="10"/>
        <v>0</v>
      </c>
      <c r="Y41" s="241">
        <f t="shared" si="11"/>
        <v>0</v>
      </c>
      <c r="Z41" s="242"/>
      <c r="AA41" s="282"/>
      <c r="AB41" s="192"/>
      <c r="AC41" s="192"/>
      <c r="AD41" s="192"/>
      <c r="AE41" s="131"/>
      <c r="AF41" s="131"/>
      <c r="AG41" s="131"/>
      <c r="AH41" s="192"/>
      <c r="AI41" s="192"/>
      <c r="AJ41" s="192"/>
      <c r="AK41" s="192"/>
      <c r="AL41" s="295">
        <f t="shared" si="30"/>
        <v>0</v>
      </c>
      <c r="AM41" s="295">
        <f t="shared" si="1"/>
        <v>0</v>
      </c>
      <c r="AN41" s="195"/>
      <c r="AO41" s="74"/>
      <c r="AP41" s="282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90">
        <f t="shared" si="2"/>
        <v>0</v>
      </c>
      <c r="BB41" s="290">
        <f t="shared" si="3"/>
        <v>0</v>
      </c>
      <c r="BC41" s="286"/>
      <c r="BD41" s="74"/>
      <c r="BE41" s="307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9">
        <f t="shared" si="4"/>
        <v>0</v>
      </c>
      <c r="BQ41" s="309">
        <f t="shared" si="12"/>
        <v>0</v>
      </c>
      <c r="BR41" s="310"/>
      <c r="BS41" s="74"/>
      <c r="BT41" s="79">
        <v>0</v>
      </c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17">
        <f t="shared" si="13"/>
        <v>0</v>
      </c>
      <c r="CF41" s="317">
        <f t="shared" si="14"/>
        <v>0</v>
      </c>
      <c r="CG41" s="310">
        <v>0</v>
      </c>
      <c r="CH41" s="393"/>
      <c r="CI41" s="79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403">
        <f t="shared" si="102"/>
        <v>0</v>
      </c>
      <c r="CU41" s="403">
        <f t="shared" si="41"/>
        <v>0</v>
      </c>
      <c r="CV41" s="310">
        <v>0</v>
      </c>
      <c r="CW41" s="393"/>
      <c r="CX41" s="79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94">
        <f t="shared" si="103"/>
        <v>0</v>
      </c>
      <c r="DJ41" s="394">
        <f t="shared" si="43"/>
        <v>0</v>
      </c>
      <c r="DK41" s="310">
        <v>0</v>
      </c>
      <c r="DL41" s="393"/>
      <c r="DM41" s="79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97">
        <f t="shared" si="104"/>
        <v>0</v>
      </c>
      <c r="DY41" s="397">
        <f t="shared" si="45"/>
        <v>0</v>
      </c>
      <c r="DZ41" s="310">
        <v>0</v>
      </c>
      <c r="EA41" s="393"/>
      <c r="EB41" s="79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400">
        <f t="shared" si="105"/>
        <v>0</v>
      </c>
      <c r="EN41" s="400">
        <f t="shared" si="47"/>
        <v>0</v>
      </c>
      <c r="EO41" s="310">
        <v>0</v>
      </c>
      <c r="EP41" s="393"/>
      <c r="EQ41" s="393"/>
      <c r="ER41" s="251"/>
      <c r="ES41" s="79">
        <v>0</v>
      </c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21">
        <f t="shared" si="5"/>
        <v>0</v>
      </c>
      <c r="FE41" s="321">
        <f t="shared" si="23"/>
        <v>0</v>
      </c>
      <c r="FF41" s="310">
        <v>0</v>
      </c>
      <c r="FG41" s="251"/>
      <c r="FH41" s="261">
        <f t="shared" si="24"/>
        <v>0</v>
      </c>
      <c r="FI41" s="390">
        <f t="shared" si="25"/>
        <v>0</v>
      </c>
      <c r="FJ41" s="262">
        <f t="shared" si="26"/>
        <v>0</v>
      </c>
      <c r="FK41" s="350"/>
      <c r="FL41" s="185">
        <f t="shared" si="27"/>
        <v>0</v>
      </c>
      <c r="FM41" s="192">
        <f t="shared" si="28"/>
        <v>0</v>
      </c>
      <c r="FN41" s="192"/>
      <c r="FO41" s="187">
        <f t="shared" si="106"/>
        <v>0</v>
      </c>
      <c r="FQ41" s="424">
        <f t="shared" si="107"/>
        <v>0</v>
      </c>
      <c r="FR41" s="425">
        <f t="shared" si="29"/>
        <v>0</v>
      </c>
    </row>
    <row r="42" spans="1:174" s="188" customFormat="1" ht="15" hidden="1" customHeight="1" x14ac:dyDescent="0.2">
      <c r="A42" s="92"/>
      <c r="B42" s="236"/>
      <c r="C42" s="92"/>
      <c r="D42" s="237"/>
      <c r="E42" s="80">
        <v>0</v>
      </c>
      <c r="F42" s="357">
        <v>0</v>
      </c>
      <c r="G42" s="195">
        <f t="shared" si="101"/>
        <v>0</v>
      </c>
      <c r="H42" s="353">
        <v>0</v>
      </c>
      <c r="I42" s="256"/>
      <c r="J42" s="256"/>
      <c r="K42" s="257"/>
      <c r="L42" s="256"/>
      <c r="M42" s="256"/>
      <c r="N42" s="257"/>
      <c r="O42" s="256"/>
      <c r="P42" s="256"/>
      <c r="Q42" s="257"/>
      <c r="R42" s="93"/>
      <c r="S42" s="94"/>
      <c r="T42" s="95"/>
      <c r="U42" s="360">
        <f t="shared" si="0"/>
        <v>0</v>
      </c>
      <c r="V42" s="183"/>
      <c r="W42" s="240">
        <f t="shared" si="9"/>
        <v>0</v>
      </c>
      <c r="X42" s="104">
        <f t="shared" si="10"/>
        <v>0</v>
      </c>
      <c r="Y42" s="241">
        <f t="shared" si="11"/>
        <v>0</v>
      </c>
      <c r="Z42" s="242"/>
      <c r="AA42" s="282"/>
      <c r="AB42" s="192"/>
      <c r="AC42" s="192"/>
      <c r="AD42" s="192"/>
      <c r="AE42" s="131"/>
      <c r="AF42" s="131"/>
      <c r="AG42" s="131"/>
      <c r="AH42" s="192"/>
      <c r="AI42" s="192"/>
      <c r="AJ42" s="192"/>
      <c r="AK42" s="192"/>
      <c r="AL42" s="295">
        <f t="shared" si="30"/>
        <v>0</v>
      </c>
      <c r="AM42" s="295">
        <f t="shared" si="1"/>
        <v>0</v>
      </c>
      <c r="AN42" s="195"/>
      <c r="AO42" s="74"/>
      <c r="AP42" s="282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90">
        <f t="shared" si="2"/>
        <v>0</v>
      </c>
      <c r="BB42" s="290">
        <f t="shared" si="3"/>
        <v>0</v>
      </c>
      <c r="BC42" s="286"/>
      <c r="BD42" s="74"/>
      <c r="BE42" s="307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9">
        <f t="shared" si="4"/>
        <v>0</v>
      </c>
      <c r="BQ42" s="309">
        <f t="shared" si="12"/>
        <v>0</v>
      </c>
      <c r="BR42" s="310"/>
      <c r="BS42" s="74"/>
      <c r="BT42" s="79">
        <v>0</v>
      </c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17">
        <f t="shared" si="13"/>
        <v>0</v>
      </c>
      <c r="CF42" s="317">
        <f t="shared" si="14"/>
        <v>0</v>
      </c>
      <c r="CG42" s="310">
        <v>0</v>
      </c>
      <c r="CH42" s="393"/>
      <c r="CI42" s="79"/>
      <c r="CJ42" s="308"/>
      <c r="CK42" s="308"/>
      <c r="CL42" s="308"/>
      <c r="CM42" s="308"/>
      <c r="CN42" s="308"/>
      <c r="CO42" s="308"/>
      <c r="CP42" s="308"/>
      <c r="CQ42" s="308"/>
      <c r="CR42" s="308"/>
      <c r="CS42" s="308"/>
      <c r="CT42" s="403">
        <f t="shared" si="102"/>
        <v>0</v>
      </c>
      <c r="CU42" s="403">
        <f t="shared" si="41"/>
        <v>0</v>
      </c>
      <c r="CV42" s="310">
        <v>0</v>
      </c>
      <c r="CW42" s="393"/>
      <c r="CX42" s="79"/>
      <c r="CY42" s="308"/>
      <c r="CZ42" s="308"/>
      <c r="DA42" s="308"/>
      <c r="DB42" s="308"/>
      <c r="DC42" s="308"/>
      <c r="DD42" s="308"/>
      <c r="DE42" s="308"/>
      <c r="DF42" s="308"/>
      <c r="DG42" s="308"/>
      <c r="DH42" s="308"/>
      <c r="DI42" s="394">
        <f t="shared" si="103"/>
        <v>0</v>
      </c>
      <c r="DJ42" s="394">
        <f t="shared" si="43"/>
        <v>0</v>
      </c>
      <c r="DK42" s="310">
        <v>0</v>
      </c>
      <c r="DL42" s="393"/>
      <c r="DM42" s="79"/>
      <c r="DN42" s="308"/>
      <c r="DO42" s="308"/>
      <c r="DP42" s="308"/>
      <c r="DQ42" s="308"/>
      <c r="DR42" s="308"/>
      <c r="DS42" s="308"/>
      <c r="DT42" s="308"/>
      <c r="DU42" s="308"/>
      <c r="DV42" s="308"/>
      <c r="DW42" s="308"/>
      <c r="DX42" s="397">
        <f t="shared" si="104"/>
        <v>0</v>
      </c>
      <c r="DY42" s="397">
        <f t="shared" si="45"/>
        <v>0</v>
      </c>
      <c r="DZ42" s="310">
        <v>0</v>
      </c>
      <c r="EA42" s="393"/>
      <c r="EB42" s="79"/>
      <c r="EC42" s="308"/>
      <c r="ED42" s="308"/>
      <c r="EE42" s="308"/>
      <c r="EF42" s="308"/>
      <c r="EG42" s="308"/>
      <c r="EH42" s="308"/>
      <c r="EI42" s="308"/>
      <c r="EJ42" s="308"/>
      <c r="EK42" s="308"/>
      <c r="EL42" s="308"/>
      <c r="EM42" s="400">
        <f t="shared" si="105"/>
        <v>0</v>
      </c>
      <c r="EN42" s="400">
        <f t="shared" si="47"/>
        <v>0</v>
      </c>
      <c r="EO42" s="310">
        <v>0</v>
      </c>
      <c r="EP42" s="393"/>
      <c r="EQ42" s="393"/>
      <c r="ER42" s="251"/>
      <c r="ES42" s="79">
        <v>0</v>
      </c>
      <c r="ET42" s="308"/>
      <c r="EU42" s="308"/>
      <c r="EV42" s="308"/>
      <c r="EW42" s="308"/>
      <c r="EX42" s="308"/>
      <c r="EY42" s="308"/>
      <c r="EZ42" s="308"/>
      <c r="FA42" s="308"/>
      <c r="FB42" s="308"/>
      <c r="FC42" s="308"/>
      <c r="FD42" s="321">
        <f t="shared" si="5"/>
        <v>0</v>
      </c>
      <c r="FE42" s="321">
        <f t="shared" si="23"/>
        <v>0</v>
      </c>
      <c r="FF42" s="310">
        <v>0</v>
      </c>
      <c r="FG42" s="251"/>
      <c r="FH42" s="261">
        <f t="shared" si="24"/>
        <v>0</v>
      </c>
      <c r="FI42" s="390">
        <f t="shared" si="25"/>
        <v>0</v>
      </c>
      <c r="FJ42" s="262">
        <f t="shared" si="26"/>
        <v>0</v>
      </c>
      <c r="FK42" s="350"/>
      <c r="FL42" s="185">
        <f t="shared" si="27"/>
        <v>0</v>
      </c>
      <c r="FM42" s="192">
        <f t="shared" si="28"/>
        <v>0</v>
      </c>
      <c r="FN42" s="192"/>
      <c r="FO42" s="187">
        <f t="shared" si="106"/>
        <v>0</v>
      </c>
      <c r="FQ42" s="424">
        <f t="shared" si="107"/>
        <v>0</v>
      </c>
      <c r="FR42" s="425">
        <f t="shared" si="29"/>
        <v>0</v>
      </c>
    </row>
    <row r="43" spans="1:174" s="188" customFormat="1" ht="15" hidden="1" customHeight="1" x14ac:dyDescent="0.2">
      <c r="A43" s="92"/>
      <c r="B43" s="241"/>
      <c r="C43" s="92"/>
      <c r="D43" s="237"/>
      <c r="E43" s="80">
        <v>0</v>
      </c>
      <c r="F43" s="357">
        <v>0</v>
      </c>
      <c r="G43" s="195">
        <f t="shared" si="101"/>
        <v>0</v>
      </c>
      <c r="H43" s="353">
        <v>0</v>
      </c>
      <c r="I43" s="256"/>
      <c r="J43" s="256"/>
      <c r="K43" s="257"/>
      <c r="L43" s="256"/>
      <c r="M43" s="256"/>
      <c r="N43" s="257"/>
      <c r="O43" s="256"/>
      <c r="P43" s="256"/>
      <c r="Q43" s="257"/>
      <c r="R43" s="93"/>
      <c r="S43" s="94"/>
      <c r="T43" s="95"/>
      <c r="U43" s="360">
        <f t="shared" si="0"/>
        <v>0</v>
      </c>
      <c r="V43" s="183"/>
      <c r="W43" s="240">
        <f t="shared" si="9"/>
        <v>0</v>
      </c>
      <c r="X43" s="104">
        <f t="shared" si="10"/>
        <v>0</v>
      </c>
      <c r="Y43" s="241">
        <f t="shared" si="11"/>
        <v>0</v>
      </c>
      <c r="Z43" s="242"/>
      <c r="AA43" s="282"/>
      <c r="AB43" s="192"/>
      <c r="AC43" s="192"/>
      <c r="AD43" s="192"/>
      <c r="AE43" s="131"/>
      <c r="AF43" s="131"/>
      <c r="AG43" s="131"/>
      <c r="AH43" s="192"/>
      <c r="AI43" s="192"/>
      <c r="AJ43" s="192"/>
      <c r="AK43" s="192"/>
      <c r="AL43" s="295">
        <f t="shared" si="30"/>
        <v>0</v>
      </c>
      <c r="AM43" s="295">
        <f t="shared" si="1"/>
        <v>0</v>
      </c>
      <c r="AN43" s="195"/>
      <c r="AO43" s="74"/>
      <c r="AP43" s="282"/>
      <c r="AQ43" s="285"/>
      <c r="AR43" s="285"/>
      <c r="AS43" s="285"/>
      <c r="AT43" s="285"/>
      <c r="AU43" s="285"/>
      <c r="AV43" s="285"/>
      <c r="AW43" s="285"/>
      <c r="AX43" s="285"/>
      <c r="AY43" s="285"/>
      <c r="AZ43" s="285"/>
      <c r="BA43" s="290">
        <f t="shared" si="2"/>
        <v>0</v>
      </c>
      <c r="BB43" s="290">
        <f t="shared" si="3"/>
        <v>0</v>
      </c>
      <c r="BC43" s="286"/>
      <c r="BD43" s="74"/>
      <c r="BE43" s="307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9">
        <f t="shared" si="4"/>
        <v>0</v>
      </c>
      <c r="BQ43" s="309">
        <f t="shared" si="12"/>
        <v>0</v>
      </c>
      <c r="BR43" s="310"/>
      <c r="BS43" s="74"/>
      <c r="BT43" s="79">
        <v>0</v>
      </c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17">
        <f t="shared" si="13"/>
        <v>0</v>
      </c>
      <c r="CF43" s="317">
        <f t="shared" si="14"/>
        <v>0</v>
      </c>
      <c r="CG43" s="310">
        <v>0</v>
      </c>
      <c r="CH43" s="393"/>
      <c r="CI43" s="79"/>
      <c r="CJ43" s="308"/>
      <c r="CK43" s="308"/>
      <c r="CL43" s="308"/>
      <c r="CM43" s="308"/>
      <c r="CN43" s="308"/>
      <c r="CO43" s="308"/>
      <c r="CP43" s="308"/>
      <c r="CQ43" s="308"/>
      <c r="CR43" s="308"/>
      <c r="CS43" s="308"/>
      <c r="CT43" s="403">
        <f t="shared" si="102"/>
        <v>0</v>
      </c>
      <c r="CU43" s="403">
        <f t="shared" si="41"/>
        <v>0</v>
      </c>
      <c r="CV43" s="310">
        <v>0</v>
      </c>
      <c r="CW43" s="393"/>
      <c r="CX43" s="79"/>
      <c r="CY43" s="308"/>
      <c r="CZ43" s="308"/>
      <c r="DA43" s="308"/>
      <c r="DB43" s="308"/>
      <c r="DC43" s="308"/>
      <c r="DD43" s="308"/>
      <c r="DE43" s="308"/>
      <c r="DF43" s="308"/>
      <c r="DG43" s="308"/>
      <c r="DH43" s="308"/>
      <c r="DI43" s="394">
        <f t="shared" si="103"/>
        <v>0</v>
      </c>
      <c r="DJ43" s="394">
        <f t="shared" si="43"/>
        <v>0</v>
      </c>
      <c r="DK43" s="310">
        <v>0</v>
      </c>
      <c r="DL43" s="393"/>
      <c r="DM43" s="79"/>
      <c r="DN43" s="308"/>
      <c r="DO43" s="308"/>
      <c r="DP43" s="308"/>
      <c r="DQ43" s="308"/>
      <c r="DR43" s="308"/>
      <c r="DS43" s="308"/>
      <c r="DT43" s="308"/>
      <c r="DU43" s="308"/>
      <c r="DV43" s="308"/>
      <c r="DW43" s="308"/>
      <c r="DX43" s="397">
        <f t="shared" si="104"/>
        <v>0</v>
      </c>
      <c r="DY43" s="397">
        <f t="shared" si="45"/>
        <v>0</v>
      </c>
      <c r="DZ43" s="310">
        <v>0</v>
      </c>
      <c r="EA43" s="393"/>
      <c r="EB43" s="79"/>
      <c r="EC43" s="308"/>
      <c r="ED43" s="308"/>
      <c r="EE43" s="308"/>
      <c r="EF43" s="308"/>
      <c r="EG43" s="308"/>
      <c r="EH43" s="308"/>
      <c r="EI43" s="308"/>
      <c r="EJ43" s="308"/>
      <c r="EK43" s="308"/>
      <c r="EL43" s="308"/>
      <c r="EM43" s="400">
        <f t="shared" si="105"/>
        <v>0</v>
      </c>
      <c r="EN43" s="400">
        <f t="shared" si="47"/>
        <v>0</v>
      </c>
      <c r="EO43" s="310">
        <v>0</v>
      </c>
      <c r="EP43" s="393"/>
      <c r="EQ43" s="393"/>
      <c r="ER43" s="251"/>
      <c r="ES43" s="79">
        <v>0</v>
      </c>
      <c r="ET43" s="308"/>
      <c r="EU43" s="308"/>
      <c r="EV43" s="308"/>
      <c r="EW43" s="308"/>
      <c r="EX43" s="308"/>
      <c r="EY43" s="308"/>
      <c r="EZ43" s="308"/>
      <c r="FA43" s="308"/>
      <c r="FB43" s="308"/>
      <c r="FC43" s="308"/>
      <c r="FD43" s="321">
        <f t="shared" si="5"/>
        <v>0</v>
      </c>
      <c r="FE43" s="321">
        <f t="shared" si="23"/>
        <v>0</v>
      </c>
      <c r="FF43" s="310">
        <v>0</v>
      </c>
      <c r="FG43" s="251"/>
      <c r="FH43" s="261">
        <f t="shared" si="24"/>
        <v>0</v>
      </c>
      <c r="FI43" s="390">
        <f t="shared" si="25"/>
        <v>0</v>
      </c>
      <c r="FJ43" s="262">
        <f t="shared" si="26"/>
        <v>0</v>
      </c>
      <c r="FK43" s="350"/>
      <c r="FL43" s="185">
        <f t="shared" si="27"/>
        <v>0</v>
      </c>
      <c r="FM43" s="192">
        <f t="shared" si="28"/>
        <v>0</v>
      </c>
      <c r="FN43" s="192"/>
      <c r="FO43" s="187">
        <f t="shared" si="106"/>
        <v>0</v>
      </c>
      <c r="FQ43" s="424">
        <f t="shared" si="107"/>
        <v>0</v>
      </c>
      <c r="FR43" s="425">
        <f t="shared" si="29"/>
        <v>0</v>
      </c>
    </row>
    <row r="44" spans="1:174" s="188" customFormat="1" ht="15" hidden="1" customHeight="1" x14ac:dyDescent="0.2">
      <c r="A44" s="92"/>
      <c r="B44" s="241"/>
      <c r="C44" s="92"/>
      <c r="D44" s="237"/>
      <c r="E44" s="80">
        <v>0</v>
      </c>
      <c r="F44" s="357">
        <v>0</v>
      </c>
      <c r="G44" s="195">
        <f t="shared" si="101"/>
        <v>0</v>
      </c>
      <c r="H44" s="353">
        <v>0</v>
      </c>
      <c r="I44" s="256"/>
      <c r="J44" s="256"/>
      <c r="K44" s="257"/>
      <c r="L44" s="256"/>
      <c r="M44" s="256"/>
      <c r="N44" s="257"/>
      <c r="O44" s="256"/>
      <c r="P44" s="256"/>
      <c r="Q44" s="257"/>
      <c r="R44" s="93"/>
      <c r="S44" s="94"/>
      <c r="T44" s="95"/>
      <c r="U44" s="360">
        <f t="shared" ref="U44:U60" si="108">F44-H44</f>
        <v>0</v>
      </c>
      <c r="V44" s="183"/>
      <c r="W44" s="240">
        <f t="shared" si="9"/>
        <v>0</v>
      </c>
      <c r="X44" s="104">
        <f t="shared" si="10"/>
        <v>0</v>
      </c>
      <c r="Y44" s="241">
        <f t="shared" si="11"/>
        <v>0</v>
      </c>
      <c r="Z44" s="242"/>
      <c r="AA44" s="282"/>
      <c r="AB44" s="192"/>
      <c r="AC44" s="192"/>
      <c r="AD44" s="192"/>
      <c r="AE44" s="131"/>
      <c r="AF44" s="131"/>
      <c r="AG44" s="131"/>
      <c r="AH44" s="192"/>
      <c r="AI44" s="192"/>
      <c r="AJ44" s="192"/>
      <c r="AK44" s="192"/>
      <c r="AL44" s="295">
        <f t="shared" si="30"/>
        <v>0</v>
      </c>
      <c r="AM44" s="295">
        <f t="shared" si="1"/>
        <v>0</v>
      </c>
      <c r="AN44" s="195"/>
      <c r="AO44" s="74"/>
      <c r="AP44" s="282"/>
      <c r="AQ44" s="285"/>
      <c r="AR44" s="285"/>
      <c r="AS44" s="285"/>
      <c r="AT44" s="285"/>
      <c r="AU44" s="285"/>
      <c r="AV44" s="285"/>
      <c r="AW44" s="285"/>
      <c r="AX44" s="285"/>
      <c r="AY44" s="285"/>
      <c r="AZ44" s="285"/>
      <c r="BA44" s="290">
        <f t="shared" ref="BA44:BA75" si="109">SUM(AP44:AZ44)</f>
        <v>0</v>
      </c>
      <c r="BB44" s="290">
        <f t="shared" si="3"/>
        <v>0</v>
      </c>
      <c r="BC44" s="286"/>
      <c r="BD44" s="74"/>
      <c r="BE44" s="307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9">
        <f t="shared" si="4"/>
        <v>0</v>
      </c>
      <c r="BQ44" s="309">
        <f t="shared" si="12"/>
        <v>0</v>
      </c>
      <c r="BR44" s="310"/>
      <c r="BS44" s="74"/>
      <c r="BT44" s="79">
        <v>0</v>
      </c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17">
        <f t="shared" si="13"/>
        <v>0</v>
      </c>
      <c r="CF44" s="317">
        <f t="shared" si="14"/>
        <v>0</v>
      </c>
      <c r="CG44" s="310">
        <v>0</v>
      </c>
      <c r="CH44" s="393"/>
      <c r="CI44" s="79"/>
      <c r="CJ44" s="308"/>
      <c r="CK44" s="308"/>
      <c r="CL44" s="308"/>
      <c r="CM44" s="308"/>
      <c r="CN44" s="308"/>
      <c r="CO44" s="308"/>
      <c r="CP44" s="308"/>
      <c r="CQ44" s="308"/>
      <c r="CR44" s="308"/>
      <c r="CS44" s="308"/>
      <c r="CT44" s="403">
        <f t="shared" si="102"/>
        <v>0</v>
      </c>
      <c r="CU44" s="403">
        <f t="shared" si="41"/>
        <v>0</v>
      </c>
      <c r="CV44" s="310">
        <v>0</v>
      </c>
      <c r="CW44" s="393"/>
      <c r="CX44" s="79"/>
      <c r="CY44" s="308"/>
      <c r="CZ44" s="308"/>
      <c r="DA44" s="308"/>
      <c r="DB44" s="308"/>
      <c r="DC44" s="308"/>
      <c r="DD44" s="308"/>
      <c r="DE44" s="308"/>
      <c r="DF44" s="308"/>
      <c r="DG44" s="308"/>
      <c r="DH44" s="308"/>
      <c r="DI44" s="394">
        <f t="shared" si="103"/>
        <v>0</v>
      </c>
      <c r="DJ44" s="394">
        <f t="shared" si="43"/>
        <v>0</v>
      </c>
      <c r="DK44" s="310">
        <v>0</v>
      </c>
      <c r="DL44" s="393"/>
      <c r="DM44" s="79"/>
      <c r="DN44" s="308"/>
      <c r="DO44" s="308"/>
      <c r="DP44" s="308"/>
      <c r="DQ44" s="308"/>
      <c r="DR44" s="308"/>
      <c r="DS44" s="308"/>
      <c r="DT44" s="308"/>
      <c r="DU44" s="308"/>
      <c r="DV44" s="308"/>
      <c r="DW44" s="308"/>
      <c r="DX44" s="397">
        <f t="shared" si="104"/>
        <v>0</v>
      </c>
      <c r="DY44" s="397">
        <f t="shared" si="45"/>
        <v>0</v>
      </c>
      <c r="DZ44" s="310">
        <v>0</v>
      </c>
      <c r="EA44" s="393"/>
      <c r="EB44" s="79"/>
      <c r="EC44" s="308"/>
      <c r="ED44" s="308"/>
      <c r="EE44" s="308"/>
      <c r="EF44" s="308"/>
      <c r="EG44" s="308"/>
      <c r="EH44" s="308"/>
      <c r="EI44" s="308"/>
      <c r="EJ44" s="308"/>
      <c r="EK44" s="308"/>
      <c r="EL44" s="308"/>
      <c r="EM44" s="400">
        <f t="shared" si="105"/>
        <v>0</v>
      </c>
      <c r="EN44" s="400">
        <f t="shared" si="47"/>
        <v>0</v>
      </c>
      <c r="EO44" s="310">
        <v>0</v>
      </c>
      <c r="EP44" s="393"/>
      <c r="EQ44" s="393"/>
      <c r="ER44" s="251"/>
      <c r="ES44" s="79">
        <v>0</v>
      </c>
      <c r="ET44" s="308"/>
      <c r="EU44" s="308"/>
      <c r="EV44" s="308"/>
      <c r="EW44" s="308"/>
      <c r="EX44" s="308"/>
      <c r="EY44" s="308"/>
      <c r="EZ44" s="308"/>
      <c r="FA44" s="308"/>
      <c r="FB44" s="308"/>
      <c r="FC44" s="308"/>
      <c r="FD44" s="321">
        <f t="shared" ref="FD44:FD75" si="110">SUM(ES44:FC44)</f>
        <v>0</v>
      </c>
      <c r="FE44" s="321">
        <f t="shared" si="23"/>
        <v>0</v>
      </c>
      <c r="FF44" s="310">
        <v>0</v>
      </c>
      <c r="FG44" s="251"/>
      <c r="FH44" s="261">
        <f t="shared" si="24"/>
        <v>0</v>
      </c>
      <c r="FI44" s="390">
        <f t="shared" si="25"/>
        <v>0</v>
      </c>
      <c r="FJ44" s="262">
        <f t="shared" si="26"/>
        <v>0</v>
      </c>
      <c r="FK44" s="350"/>
      <c r="FL44" s="185">
        <f t="shared" si="27"/>
        <v>0</v>
      </c>
      <c r="FM44" s="192">
        <f t="shared" si="28"/>
        <v>0</v>
      </c>
      <c r="FN44" s="192"/>
      <c r="FO44" s="187">
        <f t="shared" si="106"/>
        <v>0</v>
      </c>
      <c r="FQ44" s="424">
        <f t="shared" si="107"/>
        <v>0</v>
      </c>
      <c r="FR44" s="425">
        <f t="shared" si="29"/>
        <v>0</v>
      </c>
    </row>
    <row r="45" spans="1:174" s="188" customFormat="1" ht="15" hidden="1" customHeight="1" x14ac:dyDescent="0.2">
      <c r="A45" s="92"/>
      <c r="B45" s="241"/>
      <c r="C45" s="92"/>
      <c r="D45" s="237"/>
      <c r="E45" s="80">
        <v>0</v>
      </c>
      <c r="F45" s="357">
        <v>0</v>
      </c>
      <c r="G45" s="195">
        <f t="shared" si="101"/>
        <v>0</v>
      </c>
      <c r="H45" s="353">
        <v>0</v>
      </c>
      <c r="I45" s="256"/>
      <c r="J45" s="256"/>
      <c r="K45" s="257"/>
      <c r="L45" s="256"/>
      <c r="M45" s="256"/>
      <c r="N45" s="257"/>
      <c r="O45" s="256"/>
      <c r="P45" s="256"/>
      <c r="Q45" s="257"/>
      <c r="R45" s="93"/>
      <c r="S45" s="94"/>
      <c r="T45" s="95"/>
      <c r="U45" s="360">
        <f t="shared" si="108"/>
        <v>0</v>
      </c>
      <c r="V45" s="183"/>
      <c r="W45" s="240">
        <f t="shared" si="9"/>
        <v>0</v>
      </c>
      <c r="X45" s="104">
        <f t="shared" si="10"/>
        <v>0</v>
      </c>
      <c r="Y45" s="241">
        <f t="shared" si="11"/>
        <v>0</v>
      </c>
      <c r="Z45" s="242"/>
      <c r="AA45" s="282"/>
      <c r="AB45" s="192"/>
      <c r="AC45" s="192"/>
      <c r="AD45" s="192"/>
      <c r="AE45" s="131"/>
      <c r="AF45" s="131"/>
      <c r="AG45" s="131"/>
      <c r="AH45" s="192"/>
      <c r="AI45" s="192"/>
      <c r="AJ45" s="192"/>
      <c r="AK45" s="192"/>
      <c r="AL45" s="295">
        <f t="shared" si="30"/>
        <v>0</v>
      </c>
      <c r="AM45" s="295">
        <f t="shared" si="1"/>
        <v>0</v>
      </c>
      <c r="AN45" s="195"/>
      <c r="AO45" s="74"/>
      <c r="AP45" s="282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90">
        <f t="shared" si="109"/>
        <v>0</v>
      </c>
      <c r="BB45" s="290">
        <f t="shared" si="3"/>
        <v>0</v>
      </c>
      <c r="BC45" s="286"/>
      <c r="BD45" s="74"/>
      <c r="BE45" s="307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9">
        <f t="shared" si="4"/>
        <v>0</v>
      </c>
      <c r="BQ45" s="309">
        <f t="shared" si="12"/>
        <v>0</v>
      </c>
      <c r="BR45" s="310"/>
      <c r="BS45" s="74"/>
      <c r="BT45" s="79">
        <v>0</v>
      </c>
      <c r="BU45" s="308"/>
      <c r="BV45" s="308"/>
      <c r="BW45" s="308"/>
      <c r="BX45" s="308"/>
      <c r="BY45" s="308"/>
      <c r="BZ45" s="308"/>
      <c r="CA45" s="308"/>
      <c r="CB45" s="308"/>
      <c r="CC45" s="308"/>
      <c r="CD45" s="308"/>
      <c r="CE45" s="317">
        <f t="shared" si="13"/>
        <v>0</v>
      </c>
      <c r="CF45" s="317">
        <f t="shared" si="14"/>
        <v>0</v>
      </c>
      <c r="CG45" s="310">
        <v>0</v>
      </c>
      <c r="CH45" s="393"/>
      <c r="CI45" s="79"/>
      <c r="CJ45" s="308"/>
      <c r="CK45" s="308"/>
      <c r="CL45" s="308"/>
      <c r="CM45" s="308"/>
      <c r="CN45" s="308"/>
      <c r="CO45" s="308"/>
      <c r="CP45" s="308"/>
      <c r="CQ45" s="308"/>
      <c r="CR45" s="308"/>
      <c r="CS45" s="308"/>
      <c r="CT45" s="403">
        <f t="shared" si="102"/>
        <v>0</v>
      </c>
      <c r="CU45" s="403">
        <f t="shared" si="41"/>
        <v>0</v>
      </c>
      <c r="CV45" s="310">
        <v>0</v>
      </c>
      <c r="CW45" s="393"/>
      <c r="CX45" s="79"/>
      <c r="CY45" s="308"/>
      <c r="CZ45" s="308"/>
      <c r="DA45" s="308"/>
      <c r="DB45" s="308"/>
      <c r="DC45" s="308"/>
      <c r="DD45" s="308"/>
      <c r="DE45" s="308"/>
      <c r="DF45" s="308"/>
      <c r="DG45" s="308"/>
      <c r="DH45" s="308"/>
      <c r="DI45" s="394">
        <f t="shared" si="103"/>
        <v>0</v>
      </c>
      <c r="DJ45" s="394">
        <f t="shared" si="43"/>
        <v>0</v>
      </c>
      <c r="DK45" s="310">
        <v>0</v>
      </c>
      <c r="DL45" s="393"/>
      <c r="DM45" s="79"/>
      <c r="DN45" s="308"/>
      <c r="DO45" s="308"/>
      <c r="DP45" s="308"/>
      <c r="DQ45" s="308"/>
      <c r="DR45" s="308"/>
      <c r="DS45" s="308"/>
      <c r="DT45" s="308"/>
      <c r="DU45" s="308"/>
      <c r="DV45" s="308"/>
      <c r="DW45" s="308"/>
      <c r="DX45" s="397">
        <f t="shared" si="104"/>
        <v>0</v>
      </c>
      <c r="DY45" s="397">
        <f t="shared" si="45"/>
        <v>0</v>
      </c>
      <c r="DZ45" s="310">
        <v>0</v>
      </c>
      <c r="EA45" s="393"/>
      <c r="EB45" s="79"/>
      <c r="EC45" s="308"/>
      <c r="ED45" s="308"/>
      <c r="EE45" s="308"/>
      <c r="EF45" s="308"/>
      <c r="EG45" s="308"/>
      <c r="EH45" s="308"/>
      <c r="EI45" s="308"/>
      <c r="EJ45" s="308"/>
      <c r="EK45" s="308"/>
      <c r="EL45" s="308"/>
      <c r="EM45" s="400">
        <f t="shared" si="105"/>
        <v>0</v>
      </c>
      <c r="EN45" s="400">
        <f t="shared" si="47"/>
        <v>0</v>
      </c>
      <c r="EO45" s="310">
        <v>0</v>
      </c>
      <c r="EP45" s="393"/>
      <c r="EQ45" s="393"/>
      <c r="ER45" s="251"/>
      <c r="ES45" s="79">
        <v>0</v>
      </c>
      <c r="ET45" s="308"/>
      <c r="EU45" s="308"/>
      <c r="EV45" s="308"/>
      <c r="EW45" s="308"/>
      <c r="EX45" s="308"/>
      <c r="EY45" s="308"/>
      <c r="EZ45" s="308"/>
      <c r="FA45" s="308"/>
      <c r="FB45" s="308"/>
      <c r="FC45" s="308"/>
      <c r="FD45" s="321">
        <f t="shared" si="110"/>
        <v>0</v>
      </c>
      <c r="FE45" s="321">
        <f t="shared" si="23"/>
        <v>0</v>
      </c>
      <c r="FF45" s="310">
        <v>0</v>
      </c>
      <c r="FG45" s="251"/>
      <c r="FH45" s="261">
        <f t="shared" si="24"/>
        <v>0</v>
      </c>
      <c r="FI45" s="390">
        <f t="shared" si="25"/>
        <v>0</v>
      </c>
      <c r="FJ45" s="262">
        <f t="shared" si="26"/>
        <v>0</v>
      </c>
      <c r="FK45" s="350"/>
      <c r="FL45" s="185">
        <f t="shared" si="27"/>
        <v>0</v>
      </c>
      <c r="FM45" s="192">
        <f t="shared" si="28"/>
        <v>0</v>
      </c>
      <c r="FN45" s="192"/>
      <c r="FO45" s="187">
        <f t="shared" si="106"/>
        <v>0</v>
      </c>
      <c r="FQ45" s="424">
        <f t="shared" si="107"/>
        <v>0</v>
      </c>
      <c r="FR45" s="425">
        <f t="shared" si="29"/>
        <v>0</v>
      </c>
    </row>
    <row r="46" spans="1:174" s="188" customFormat="1" ht="15" hidden="1" customHeight="1" x14ac:dyDescent="0.2">
      <c r="A46" s="92"/>
      <c r="B46" s="241"/>
      <c r="C46" s="92"/>
      <c r="D46" s="237"/>
      <c r="E46" s="80">
        <v>0</v>
      </c>
      <c r="F46" s="357">
        <v>0</v>
      </c>
      <c r="G46" s="195">
        <f t="shared" si="101"/>
        <v>0</v>
      </c>
      <c r="H46" s="353">
        <v>0</v>
      </c>
      <c r="I46" s="256"/>
      <c r="J46" s="256"/>
      <c r="K46" s="257"/>
      <c r="L46" s="256"/>
      <c r="M46" s="256"/>
      <c r="N46" s="257"/>
      <c r="O46" s="256"/>
      <c r="P46" s="256"/>
      <c r="Q46" s="257"/>
      <c r="R46" s="93"/>
      <c r="S46" s="94"/>
      <c r="T46" s="95"/>
      <c r="U46" s="360">
        <f t="shared" si="108"/>
        <v>0</v>
      </c>
      <c r="V46" s="183"/>
      <c r="W46" s="240">
        <f t="shared" si="9"/>
        <v>0</v>
      </c>
      <c r="X46" s="104">
        <f t="shared" si="10"/>
        <v>0</v>
      </c>
      <c r="Y46" s="241">
        <f t="shared" si="11"/>
        <v>0</v>
      </c>
      <c r="Z46" s="242"/>
      <c r="AA46" s="282"/>
      <c r="AB46" s="192"/>
      <c r="AC46" s="192"/>
      <c r="AD46" s="192"/>
      <c r="AE46" s="131"/>
      <c r="AF46" s="131"/>
      <c r="AG46" s="131"/>
      <c r="AH46" s="192"/>
      <c r="AI46" s="192"/>
      <c r="AJ46" s="192"/>
      <c r="AK46" s="192"/>
      <c r="AL46" s="295">
        <f t="shared" si="30"/>
        <v>0</v>
      </c>
      <c r="AM46" s="295">
        <f t="shared" si="1"/>
        <v>0</v>
      </c>
      <c r="AN46" s="195"/>
      <c r="AO46" s="74"/>
      <c r="AP46" s="282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90">
        <f t="shared" si="109"/>
        <v>0</v>
      </c>
      <c r="BB46" s="290">
        <f t="shared" si="3"/>
        <v>0</v>
      </c>
      <c r="BC46" s="286"/>
      <c r="BD46" s="74"/>
      <c r="BE46" s="307"/>
      <c r="BF46" s="308"/>
      <c r="BG46" s="308"/>
      <c r="BH46" s="308"/>
      <c r="BI46" s="308"/>
      <c r="BJ46" s="308"/>
      <c r="BK46" s="308"/>
      <c r="BL46" s="308"/>
      <c r="BM46" s="308"/>
      <c r="BN46" s="308"/>
      <c r="BO46" s="308"/>
      <c r="BP46" s="309">
        <f t="shared" si="4"/>
        <v>0</v>
      </c>
      <c r="BQ46" s="309">
        <f t="shared" si="12"/>
        <v>0</v>
      </c>
      <c r="BR46" s="310"/>
      <c r="BS46" s="74"/>
      <c r="BT46" s="79">
        <v>0</v>
      </c>
      <c r="BU46" s="308"/>
      <c r="BV46" s="308"/>
      <c r="BW46" s="308"/>
      <c r="BX46" s="308"/>
      <c r="BY46" s="308"/>
      <c r="BZ46" s="308"/>
      <c r="CA46" s="308"/>
      <c r="CB46" s="308"/>
      <c r="CC46" s="308"/>
      <c r="CD46" s="308"/>
      <c r="CE46" s="317">
        <f t="shared" si="13"/>
        <v>0</v>
      </c>
      <c r="CF46" s="317">
        <f t="shared" si="14"/>
        <v>0</v>
      </c>
      <c r="CG46" s="310">
        <v>0</v>
      </c>
      <c r="CH46" s="393"/>
      <c r="CI46" s="79"/>
      <c r="CJ46" s="308"/>
      <c r="CK46" s="308"/>
      <c r="CL46" s="308"/>
      <c r="CM46" s="308"/>
      <c r="CN46" s="308"/>
      <c r="CO46" s="308"/>
      <c r="CP46" s="308"/>
      <c r="CQ46" s="308"/>
      <c r="CR46" s="308"/>
      <c r="CS46" s="308"/>
      <c r="CT46" s="403">
        <f t="shared" si="102"/>
        <v>0</v>
      </c>
      <c r="CU46" s="403">
        <f t="shared" si="41"/>
        <v>0</v>
      </c>
      <c r="CV46" s="310">
        <v>0</v>
      </c>
      <c r="CW46" s="393"/>
      <c r="CX46" s="79"/>
      <c r="CY46" s="308"/>
      <c r="CZ46" s="308"/>
      <c r="DA46" s="308"/>
      <c r="DB46" s="308"/>
      <c r="DC46" s="308"/>
      <c r="DD46" s="308"/>
      <c r="DE46" s="308"/>
      <c r="DF46" s="308"/>
      <c r="DG46" s="308"/>
      <c r="DH46" s="308"/>
      <c r="DI46" s="394">
        <f t="shared" si="103"/>
        <v>0</v>
      </c>
      <c r="DJ46" s="394">
        <f t="shared" si="43"/>
        <v>0</v>
      </c>
      <c r="DK46" s="310">
        <v>0</v>
      </c>
      <c r="DL46" s="393"/>
      <c r="DM46" s="79"/>
      <c r="DN46" s="308"/>
      <c r="DO46" s="308"/>
      <c r="DP46" s="308"/>
      <c r="DQ46" s="308"/>
      <c r="DR46" s="308"/>
      <c r="DS46" s="308"/>
      <c r="DT46" s="308"/>
      <c r="DU46" s="308"/>
      <c r="DV46" s="308"/>
      <c r="DW46" s="308"/>
      <c r="DX46" s="397">
        <f t="shared" si="104"/>
        <v>0</v>
      </c>
      <c r="DY46" s="397">
        <f t="shared" si="45"/>
        <v>0</v>
      </c>
      <c r="DZ46" s="310">
        <v>0</v>
      </c>
      <c r="EA46" s="393"/>
      <c r="EB46" s="79"/>
      <c r="EC46" s="308"/>
      <c r="ED46" s="308"/>
      <c r="EE46" s="308"/>
      <c r="EF46" s="308"/>
      <c r="EG46" s="308"/>
      <c r="EH46" s="308"/>
      <c r="EI46" s="308"/>
      <c r="EJ46" s="308"/>
      <c r="EK46" s="308"/>
      <c r="EL46" s="308"/>
      <c r="EM46" s="400">
        <f t="shared" si="105"/>
        <v>0</v>
      </c>
      <c r="EN46" s="400">
        <f t="shared" si="47"/>
        <v>0</v>
      </c>
      <c r="EO46" s="310">
        <v>0</v>
      </c>
      <c r="EP46" s="393"/>
      <c r="EQ46" s="393"/>
      <c r="ER46" s="251"/>
      <c r="ES46" s="79">
        <v>0</v>
      </c>
      <c r="ET46" s="308"/>
      <c r="EU46" s="308"/>
      <c r="EV46" s="308"/>
      <c r="EW46" s="308"/>
      <c r="EX46" s="308"/>
      <c r="EY46" s="308"/>
      <c r="EZ46" s="308"/>
      <c r="FA46" s="308"/>
      <c r="FB46" s="308"/>
      <c r="FC46" s="308"/>
      <c r="FD46" s="321">
        <f t="shared" si="110"/>
        <v>0</v>
      </c>
      <c r="FE46" s="321">
        <f t="shared" si="23"/>
        <v>0</v>
      </c>
      <c r="FF46" s="310">
        <v>0</v>
      </c>
      <c r="FG46" s="251"/>
      <c r="FH46" s="261">
        <f t="shared" si="24"/>
        <v>0</v>
      </c>
      <c r="FI46" s="390">
        <f t="shared" si="25"/>
        <v>0</v>
      </c>
      <c r="FJ46" s="262">
        <f t="shared" si="26"/>
        <v>0</v>
      </c>
      <c r="FK46" s="350"/>
      <c r="FL46" s="185">
        <f t="shared" si="27"/>
        <v>0</v>
      </c>
      <c r="FM46" s="192">
        <f t="shared" si="28"/>
        <v>0</v>
      </c>
      <c r="FN46" s="192"/>
      <c r="FO46" s="187">
        <f t="shared" si="106"/>
        <v>0</v>
      </c>
      <c r="FQ46" s="424">
        <f t="shared" si="107"/>
        <v>0</v>
      </c>
      <c r="FR46" s="425">
        <f t="shared" si="29"/>
        <v>0</v>
      </c>
    </row>
    <row r="47" spans="1:174" s="188" customFormat="1" ht="15" hidden="1" customHeight="1" x14ac:dyDescent="0.2">
      <c r="A47" s="92"/>
      <c r="B47" s="241"/>
      <c r="C47" s="92"/>
      <c r="D47" s="237"/>
      <c r="E47" s="80">
        <v>0</v>
      </c>
      <c r="F47" s="357">
        <v>0</v>
      </c>
      <c r="G47" s="195">
        <f t="shared" si="101"/>
        <v>0</v>
      </c>
      <c r="H47" s="353">
        <v>0</v>
      </c>
      <c r="I47" s="256"/>
      <c r="J47" s="256"/>
      <c r="K47" s="257"/>
      <c r="L47" s="256"/>
      <c r="M47" s="256"/>
      <c r="N47" s="257"/>
      <c r="O47" s="256"/>
      <c r="P47" s="256"/>
      <c r="Q47" s="257"/>
      <c r="R47" s="93"/>
      <c r="S47" s="94"/>
      <c r="T47" s="95"/>
      <c r="U47" s="360">
        <f t="shared" si="108"/>
        <v>0</v>
      </c>
      <c r="V47" s="183"/>
      <c r="W47" s="240">
        <f t="shared" ref="W47:W75" si="111">D47</f>
        <v>0</v>
      </c>
      <c r="X47" s="104">
        <f t="shared" ref="X47:X75" si="112">A47</f>
        <v>0</v>
      </c>
      <c r="Y47" s="241">
        <f t="shared" ref="Y47:Y75" si="113">B47</f>
        <v>0</v>
      </c>
      <c r="Z47" s="242"/>
      <c r="AA47" s="282"/>
      <c r="AB47" s="192"/>
      <c r="AC47" s="192"/>
      <c r="AD47" s="192"/>
      <c r="AE47" s="131"/>
      <c r="AF47" s="131"/>
      <c r="AG47" s="131"/>
      <c r="AH47" s="192"/>
      <c r="AI47" s="192"/>
      <c r="AJ47" s="192"/>
      <c r="AK47" s="192"/>
      <c r="AL47" s="295">
        <f t="shared" si="30"/>
        <v>0</v>
      </c>
      <c r="AM47" s="295">
        <f t="shared" si="1"/>
        <v>0</v>
      </c>
      <c r="AN47" s="195"/>
      <c r="AO47" s="74"/>
      <c r="AP47" s="282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90">
        <f t="shared" si="109"/>
        <v>0</v>
      </c>
      <c r="BB47" s="290">
        <f t="shared" si="3"/>
        <v>0</v>
      </c>
      <c r="BC47" s="286"/>
      <c r="BD47" s="74"/>
      <c r="BE47" s="307"/>
      <c r="BF47" s="308"/>
      <c r="BG47" s="308"/>
      <c r="BH47" s="308"/>
      <c r="BI47" s="308"/>
      <c r="BJ47" s="308"/>
      <c r="BK47" s="308"/>
      <c r="BL47" s="308"/>
      <c r="BM47" s="308"/>
      <c r="BN47" s="308"/>
      <c r="BO47" s="308"/>
      <c r="BP47" s="309">
        <f t="shared" si="4"/>
        <v>0</v>
      </c>
      <c r="BQ47" s="309">
        <f t="shared" si="12"/>
        <v>0</v>
      </c>
      <c r="BR47" s="310"/>
      <c r="BS47" s="74"/>
      <c r="BT47" s="79">
        <v>0</v>
      </c>
      <c r="BU47" s="308"/>
      <c r="BV47" s="308"/>
      <c r="BW47" s="308"/>
      <c r="BX47" s="308"/>
      <c r="BY47" s="308"/>
      <c r="BZ47" s="308"/>
      <c r="CA47" s="308"/>
      <c r="CB47" s="308"/>
      <c r="CC47" s="308"/>
      <c r="CD47" s="308"/>
      <c r="CE47" s="317">
        <f t="shared" si="13"/>
        <v>0</v>
      </c>
      <c r="CF47" s="317">
        <f t="shared" si="14"/>
        <v>0</v>
      </c>
      <c r="CG47" s="310">
        <v>0</v>
      </c>
      <c r="CH47" s="393"/>
      <c r="CI47" s="79"/>
      <c r="CJ47" s="308"/>
      <c r="CK47" s="308"/>
      <c r="CL47" s="308"/>
      <c r="CM47" s="308"/>
      <c r="CN47" s="308"/>
      <c r="CO47" s="308"/>
      <c r="CP47" s="308"/>
      <c r="CQ47" s="308"/>
      <c r="CR47" s="308"/>
      <c r="CS47" s="308"/>
      <c r="CT47" s="403">
        <f t="shared" si="102"/>
        <v>0</v>
      </c>
      <c r="CU47" s="403">
        <f t="shared" si="41"/>
        <v>0</v>
      </c>
      <c r="CV47" s="310">
        <v>0</v>
      </c>
      <c r="CW47" s="393"/>
      <c r="CX47" s="79"/>
      <c r="CY47" s="308"/>
      <c r="CZ47" s="308"/>
      <c r="DA47" s="308"/>
      <c r="DB47" s="308"/>
      <c r="DC47" s="308"/>
      <c r="DD47" s="308"/>
      <c r="DE47" s="308"/>
      <c r="DF47" s="308"/>
      <c r="DG47" s="308"/>
      <c r="DH47" s="308"/>
      <c r="DI47" s="394">
        <f t="shared" si="103"/>
        <v>0</v>
      </c>
      <c r="DJ47" s="394">
        <f t="shared" si="43"/>
        <v>0</v>
      </c>
      <c r="DK47" s="310">
        <v>0</v>
      </c>
      <c r="DL47" s="393"/>
      <c r="DM47" s="79"/>
      <c r="DN47" s="308"/>
      <c r="DO47" s="308"/>
      <c r="DP47" s="308"/>
      <c r="DQ47" s="308"/>
      <c r="DR47" s="308"/>
      <c r="DS47" s="308"/>
      <c r="DT47" s="308"/>
      <c r="DU47" s="308"/>
      <c r="DV47" s="308"/>
      <c r="DW47" s="308"/>
      <c r="DX47" s="397">
        <f t="shared" si="104"/>
        <v>0</v>
      </c>
      <c r="DY47" s="397">
        <f t="shared" si="45"/>
        <v>0</v>
      </c>
      <c r="DZ47" s="310">
        <v>0</v>
      </c>
      <c r="EA47" s="393"/>
      <c r="EB47" s="79"/>
      <c r="EC47" s="308"/>
      <c r="ED47" s="308"/>
      <c r="EE47" s="308"/>
      <c r="EF47" s="308"/>
      <c r="EG47" s="308"/>
      <c r="EH47" s="308"/>
      <c r="EI47" s="308"/>
      <c r="EJ47" s="308"/>
      <c r="EK47" s="308"/>
      <c r="EL47" s="308"/>
      <c r="EM47" s="400">
        <f t="shared" si="105"/>
        <v>0</v>
      </c>
      <c r="EN47" s="400">
        <f t="shared" si="47"/>
        <v>0</v>
      </c>
      <c r="EO47" s="310">
        <v>0</v>
      </c>
      <c r="EP47" s="393"/>
      <c r="EQ47" s="393"/>
      <c r="ER47" s="251"/>
      <c r="ES47" s="79">
        <v>0</v>
      </c>
      <c r="ET47" s="308"/>
      <c r="EU47" s="308"/>
      <c r="EV47" s="308"/>
      <c r="EW47" s="308"/>
      <c r="EX47" s="308"/>
      <c r="EY47" s="308"/>
      <c r="EZ47" s="308"/>
      <c r="FA47" s="308"/>
      <c r="FB47" s="308"/>
      <c r="FC47" s="308"/>
      <c r="FD47" s="321">
        <f t="shared" si="110"/>
        <v>0</v>
      </c>
      <c r="FE47" s="321">
        <f t="shared" si="23"/>
        <v>0</v>
      </c>
      <c r="FF47" s="310">
        <v>0</v>
      </c>
      <c r="FG47" s="251"/>
      <c r="FH47" s="261">
        <f t="shared" si="24"/>
        <v>0</v>
      </c>
      <c r="FI47" s="390">
        <f t="shared" si="25"/>
        <v>0</v>
      </c>
      <c r="FJ47" s="262">
        <f t="shared" si="26"/>
        <v>0</v>
      </c>
      <c r="FK47" s="350"/>
      <c r="FL47" s="185">
        <f t="shared" si="27"/>
        <v>0</v>
      </c>
      <c r="FM47" s="192">
        <f t="shared" si="28"/>
        <v>0</v>
      </c>
      <c r="FN47" s="192"/>
      <c r="FO47" s="187">
        <f t="shared" si="106"/>
        <v>0</v>
      </c>
      <c r="FQ47" s="424">
        <f t="shared" si="107"/>
        <v>0</v>
      </c>
      <c r="FR47" s="425">
        <f t="shared" si="29"/>
        <v>0</v>
      </c>
    </row>
    <row r="48" spans="1:174" s="188" customFormat="1" ht="15" hidden="1" customHeight="1" x14ac:dyDescent="0.2">
      <c r="A48" s="92"/>
      <c r="B48" s="241"/>
      <c r="C48" s="92"/>
      <c r="D48" s="237"/>
      <c r="E48" s="80">
        <v>0</v>
      </c>
      <c r="F48" s="357">
        <v>0</v>
      </c>
      <c r="G48" s="195">
        <f t="shared" si="101"/>
        <v>0</v>
      </c>
      <c r="H48" s="353">
        <v>0</v>
      </c>
      <c r="I48" s="256"/>
      <c r="J48" s="256"/>
      <c r="K48" s="257"/>
      <c r="L48" s="256"/>
      <c r="M48" s="256"/>
      <c r="N48" s="257"/>
      <c r="O48" s="256"/>
      <c r="P48" s="256"/>
      <c r="Q48" s="257"/>
      <c r="R48" s="93"/>
      <c r="S48" s="94"/>
      <c r="T48" s="95"/>
      <c r="U48" s="360">
        <f t="shared" si="108"/>
        <v>0</v>
      </c>
      <c r="V48" s="183"/>
      <c r="W48" s="240">
        <f t="shared" si="111"/>
        <v>0</v>
      </c>
      <c r="X48" s="104">
        <f t="shared" si="112"/>
        <v>0</v>
      </c>
      <c r="Y48" s="241">
        <f t="shared" si="113"/>
        <v>0</v>
      </c>
      <c r="Z48" s="242"/>
      <c r="AA48" s="282"/>
      <c r="AB48" s="192"/>
      <c r="AC48" s="192"/>
      <c r="AD48" s="192"/>
      <c r="AE48" s="131"/>
      <c r="AF48" s="131"/>
      <c r="AG48" s="131"/>
      <c r="AH48" s="192"/>
      <c r="AI48" s="192"/>
      <c r="AJ48" s="192"/>
      <c r="AK48" s="192"/>
      <c r="AL48" s="295">
        <f t="shared" si="30"/>
        <v>0</v>
      </c>
      <c r="AM48" s="295">
        <f t="shared" si="1"/>
        <v>0</v>
      </c>
      <c r="AN48" s="195"/>
      <c r="AO48" s="74"/>
      <c r="AP48" s="282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90">
        <f t="shared" si="109"/>
        <v>0</v>
      </c>
      <c r="BB48" s="290">
        <f t="shared" si="3"/>
        <v>0</v>
      </c>
      <c r="BC48" s="286"/>
      <c r="BD48" s="74"/>
      <c r="BE48" s="307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9">
        <f t="shared" si="4"/>
        <v>0</v>
      </c>
      <c r="BQ48" s="309">
        <f t="shared" si="12"/>
        <v>0</v>
      </c>
      <c r="BR48" s="310"/>
      <c r="BS48" s="74"/>
      <c r="BT48" s="79">
        <v>0</v>
      </c>
      <c r="BU48" s="308"/>
      <c r="BV48" s="308"/>
      <c r="BW48" s="308"/>
      <c r="BX48" s="308"/>
      <c r="BY48" s="308"/>
      <c r="BZ48" s="308"/>
      <c r="CA48" s="308"/>
      <c r="CB48" s="308"/>
      <c r="CC48" s="308"/>
      <c r="CD48" s="308"/>
      <c r="CE48" s="317">
        <f t="shared" si="13"/>
        <v>0</v>
      </c>
      <c r="CF48" s="317">
        <f t="shared" si="14"/>
        <v>0</v>
      </c>
      <c r="CG48" s="310">
        <v>0</v>
      </c>
      <c r="CH48" s="393"/>
      <c r="CI48" s="79"/>
      <c r="CJ48" s="308"/>
      <c r="CK48" s="308"/>
      <c r="CL48" s="308"/>
      <c r="CM48" s="308"/>
      <c r="CN48" s="308"/>
      <c r="CO48" s="308"/>
      <c r="CP48" s="308"/>
      <c r="CQ48" s="308"/>
      <c r="CR48" s="308"/>
      <c r="CS48" s="308"/>
      <c r="CT48" s="403">
        <f t="shared" si="102"/>
        <v>0</v>
      </c>
      <c r="CU48" s="403">
        <f t="shared" si="41"/>
        <v>0</v>
      </c>
      <c r="CV48" s="310">
        <v>0</v>
      </c>
      <c r="CW48" s="393"/>
      <c r="CX48" s="79"/>
      <c r="CY48" s="308"/>
      <c r="CZ48" s="308"/>
      <c r="DA48" s="308"/>
      <c r="DB48" s="308"/>
      <c r="DC48" s="308"/>
      <c r="DD48" s="308"/>
      <c r="DE48" s="308"/>
      <c r="DF48" s="308"/>
      <c r="DG48" s="308"/>
      <c r="DH48" s="308"/>
      <c r="DI48" s="394">
        <f t="shared" si="103"/>
        <v>0</v>
      </c>
      <c r="DJ48" s="394">
        <f t="shared" si="43"/>
        <v>0</v>
      </c>
      <c r="DK48" s="310">
        <v>0</v>
      </c>
      <c r="DL48" s="393"/>
      <c r="DM48" s="79"/>
      <c r="DN48" s="308"/>
      <c r="DO48" s="308"/>
      <c r="DP48" s="308"/>
      <c r="DQ48" s="308"/>
      <c r="DR48" s="308"/>
      <c r="DS48" s="308"/>
      <c r="DT48" s="308"/>
      <c r="DU48" s="308"/>
      <c r="DV48" s="308"/>
      <c r="DW48" s="308"/>
      <c r="DX48" s="397">
        <f t="shared" si="104"/>
        <v>0</v>
      </c>
      <c r="DY48" s="397">
        <f t="shared" si="45"/>
        <v>0</v>
      </c>
      <c r="DZ48" s="310">
        <v>0</v>
      </c>
      <c r="EA48" s="393"/>
      <c r="EB48" s="79"/>
      <c r="EC48" s="308"/>
      <c r="ED48" s="308"/>
      <c r="EE48" s="308"/>
      <c r="EF48" s="308"/>
      <c r="EG48" s="308"/>
      <c r="EH48" s="308"/>
      <c r="EI48" s="308"/>
      <c r="EJ48" s="308"/>
      <c r="EK48" s="308"/>
      <c r="EL48" s="308"/>
      <c r="EM48" s="400">
        <f t="shared" si="105"/>
        <v>0</v>
      </c>
      <c r="EN48" s="400">
        <f t="shared" si="47"/>
        <v>0</v>
      </c>
      <c r="EO48" s="310">
        <v>0</v>
      </c>
      <c r="EP48" s="393"/>
      <c r="EQ48" s="393"/>
      <c r="ER48" s="251"/>
      <c r="ES48" s="79">
        <v>0</v>
      </c>
      <c r="ET48" s="308"/>
      <c r="EU48" s="308"/>
      <c r="EV48" s="308"/>
      <c r="EW48" s="308"/>
      <c r="EX48" s="308"/>
      <c r="EY48" s="308"/>
      <c r="EZ48" s="308"/>
      <c r="FA48" s="308"/>
      <c r="FB48" s="308"/>
      <c r="FC48" s="308"/>
      <c r="FD48" s="321">
        <f t="shared" si="110"/>
        <v>0</v>
      </c>
      <c r="FE48" s="321">
        <f t="shared" si="23"/>
        <v>0</v>
      </c>
      <c r="FF48" s="310">
        <v>0</v>
      </c>
      <c r="FG48" s="251"/>
      <c r="FH48" s="261">
        <f t="shared" si="24"/>
        <v>0</v>
      </c>
      <c r="FI48" s="390">
        <f t="shared" si="25"/>
        <v>0</v>
      </c>
      <c r="FJ48" s="262">
        <f t="shared" si="26"/>
        <v>0</v>
      </c>
      <c r="FK48" s="350"/>
      <c r="FL48" s="185">
        <f t="shared" si="27"/>
        <v>0</v>
      </c>
      <c r="FM48" s="192">
        <f t="shared" si="28"/>
        <v>0</v>
      </c>
      <c r="FN48" s="192"/>
      <c r="FO48" s="187">
        <f t="shared" si="106"/>
        <v>0</v>
      </c>
      <c r="FQ48" s="424">
        <f t="shared" si="107"/>
        <v>0</v>
      </c>
      <c r="FR48" s="425">
        <f t="shared" si="29"/>
        <v>0</v>
      </c>
    </row>
    <row r="49" spans="1:174" s="188" customFormat="1" ht="15" hidden="1" customHeight="1" x14ac:dyDescent="0.2">
      <c r="A49" s="92"/>
      <c r="B49" s="241"/>
      <c r="C49" s="92"/>
      <c r="D49" s="237"/>
      <c r="E49" s="80">
        <v>0</v>
      </c>
      <c r="F49" s="357">
        <v>0</v>
      </c>
      <c r="G49" s="195">
        <f t="shared" si="101"/>
        <v>0</v>
      </c>
      <c r="H49" s="353">
        <v>0</v>
      </c>
      <c r="I49" s="256"/>
      <c r="J49" s="256"/>
      <c r="K49" s="257"/>
      <c r="L49" s="256"/>
      <c r="M49" s="256"/>
      <c r="N49" s="257"/>
      <c r="O49" s="256"/>
      <c r="P49" s="256"/>
      <c r="Q49" s="257"/>
      <c r="R49" s="93"/>
      <c r="S49" s="94"/>
      <c r="T49" s="95"/>
      <c r="U49" s="360">
        <f t="shared" si="108"/>
        <v>0</v>
      </c>
      <c r="V49" s="183"/>
      <c r="W49" s="240">
        <f t="shared" si="111"/>
        <v>0</v>
      </c>
      <c r="X49" s="104">
        <f t="shared" si="112"/>
        <v>0</v>
      </c>
      <c r="Y49" s="241">
        <f t="shared" si="113"/>
        <v>0</v>
      </c>
      <c r="Z49" s="242"/>
      <c r="AA49" s="282"/>
      <c r="AB49" s="192"/>
      <c r="AC49" s="192"/>
      <c r="AD49" s="192"/>
      <c r="AE49" s="131"/>
      <c r="AF49" s="131"/>
      <c r="AG49" s="131"/>
      <c r="AH49" s="192"/>
      <c r="AI49" s="192"/>
      <c r="AJ49" s="192"/>
      <c r="AK49" s="192"/>
      <c r="AL49" s="295">
        <f t="shared" si="30"/>
        <v>0</v>
      </c>
      <c r="AM49" s="295">
        <f t="shared" si="1"/>
        <v>0</v>
      </c>
      <c r="AN49" s="195"/>
      <c r="AO49" s="74"/>
      <c r="AP49" s="282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90">
        <f t="shared" si="109"/>
        <v>0</v>
      </c>
      <c r="BB49" s="290">
        <f t="shared" si="3"/>
        <v>0</v>
      </c>
      <c r="BC49" s="286"/>
      <c r="BD49" s="74"/>
      <c r="BE49" s="307"/>
      <c r="BF49" s="308"/>
      <c r="BG49" s="308"/>
      <c r="BH49" s="308"/>
      <c r="BI49" s="308"/>
      <c r="BJ49" s="308"/>
      <c r="BK49" s="308"/>
      <c r="BL49" s="308"/>
      <c r="BM49" s="308"/>
      <c r="BN49" s="308"/>
      <c r="BO49" s="308"/>
      <c r="BP49" s="309">
        <f t="shared" si="4"/>
        <v>0</v>
      </c>
      <c r="BQ49" s="309">
        <f t="shared" si="12"/>
        <v>0</v>
      </c>
      <c r="BR49" s="310"/>
      <c r="BS49" s="74"/>
      <c r="BT49" s="79">
        <v>0</v>
      </c>
      <c r="BU49" s="308"/>
      <c r="BV49" s="308"/>
      <c r="BW49" s="308"/>
      <c r="BX49" s="308"/>
      <c r="BY49" s="308"/>
      <c r="BZ49" s="308"/>
      <c r="CA49" s="308"/>
      <c r="CB49" s="308"/>
      <c r="CC49" s="308"/>
      <c r="CD49" s="308"/>
      <c r="CE49" s="317">
        <f t="shared" si="13"/>
        <v>0</v>
      </c>
      <c r="CF49" s="317">
        <f t="shared" si="14"/>
        <v>0</v>
      </c>
      <c r="CG49" s="310">
        <v>0</v>
      </c>
      <c r="CH49" s="393"/>
      <c r="CI49" s="79"/>
      <c r="CJ49" s="308"/>
      <c r="CK49" s="308"/>
      <c r="CL49" s="308"/>
      <c r="CM49" s="308"/>
      <c r="CN49" s="308"/>
      <c r="CO49" s="308"/>
      <c r="CP49" s="308"/>
      <c r="CQ49" s="308"/>
      <c r="CR49" s="308"/>
      <c r="CS49" s="308"/>
      <c r="CT49" s="403">
        <f t="shared" si="102"/>
        <v>0</v>
      </c>
      <c r="CU49" s="403">
        <f t="shared" si="41"/>
        <v>0</v>
      </c>
      <c r="CV49" s="310">
        <v>0</v>
      </c>
      <c r="CW49" s="393"/>
      <c r="CX49" s="79"/>
      <c r="CY49" s="308"/>
      <c r="CZ49" s="308"/>
      <c r="DA49" s="308"/>
      <c r="DB49" s="308"/>
      <c r="DC49" s="308"/>
      <c r="DD49" s="308"/>
      <c r="DE49" s="308"/>
      <c r="DF49" s="308"/>
      <c r="DG49" s="308"/>
      <c r="DH49" s="308"/>
      <c r="DI49" s="394">
        <f t="shared" si="103"/>
        <v>0</v>
      </c>
      <c r="DJ49" s="394">
        <f t="shared" si="43"/>
        <v>0</v>
      </c>
      <c r="DK49" s="310">
        <v>0</v>
      </c>
      <c r="DL49" s="393"/>
      <c r="DM49" s="79"/>
      <c r="DN49" s="308"/>
      <c r="DO49" s="308"/>
      <c r="DP49" s="308"/>
      <c r="DQ49" s="308"/>
      <c r="DR49" s="308"/>
      <c r="DS49" s="308"/>
      <c r="DT49" s="308"/>
      <c r="DU49" s="308"/>
      <c r="DV49" s="308"/>
      <c r="DW49" s="308"/>
      <c r="DX49" s="397">
        <f t="shared" si="104"/>
        <v>0</v>
      </c>
      <c r="DY49" s="397">
        <f t="shared" si="45"/>
        <v>0</v>
      </c>
      <c r="DZ49" s="310">
        <v>0</v>
      </c>
      <c r="EA49" s="393"/>
      <c r="EB49" s="79"/>
      <c r="EC49" s="308"/>
      <c r="ED49" s="308"/>
      <c r="EE49" s="308"/>
      <c r="EF49" s="308"/>
      <c r="EG49" s="308"/>
      <c r="EH49" s="308"/>
      <c r="EI49" s="308"/>
      <c r="EJ49" s="308"/>
      <c r="EK49" s="308"/>
      <c r="EL49" s="308"/>
      <c r="EM49" s="400">
        <f t="shared" si="105"/>
        <v>0</v>
      </c>
      <c r="EN49" s="400">
        <f t="shared" si="47"/>
        <v>0</v>
      </c>
      <c r="EO49" s="310">
        <v>0</v>
      </c>
      <c r="EP49" s="393"/>
      <c r="EQ49" s="393"/>
      <c r="ER49" s="251"/>
      <c r="ES49" s="79">
        <v>0</v>
      </c>
      <c r="ET49" s="308"/>
      <c r="EU49" s="308"/>
      <c r="EV49" s="308"/>
      <c r="EW49" s="308"/>
      <c r="EX49" s="308"/>
      <c r="EY49" s="308"/>
      <c r="EZ49" s="308"/>
      <c r="FA49" s="308"/>
      <c r="FB49" s="308"/>
      <c r="FC49" s="308"/>
      <c r="FD49" s="321">
        <f t="shared" si="110"/>
        <v>0</v>
      </c>
      <c r="FE49" s="321">
        <f t="shared" si="23"/>
        <v>0</v>
      </c>
      <c r="FF49" s="310">
        <v>0</v>
      </c>
      <c r="FG49" s="251"/>
      <c r="FH49" s="261">
        <f t="shared" si="24"/>
        <v>0</v>
      </c>
      <c r="FI49" s="390">
        <f t="shared" si="25"/>
        <v>0</v>
      </c>
      <c r="FJ49" s="262">
        <f t="shared" si="26"/>
        <v>0</v>
      </c>
      <c r="FK49" s="350"/>
      <c r="FL49" s="185">
        <f t="shared" si="27"/>
        <v>0</v>
      </c>
      <c r="FM49" s="192">
        <f t="shared" si="28"/>
        <v>0</v>
      </c>
      <c r="FN49" s="192"/>
      <c r="FO49" s="187">
        <f t="shared" si="106"/>
        <v>0</v>
      </c>
      <c r="FQ49" s="424">
        <f t="shared" si="107"/>
        <v>0</v>
      </c>
      <c r="FR49" s="425">
        <f t="shared" si="29"/>
        <v>0</v>
      </c>
    </row>
    <row r="50" spans="1:174" s="188" customFormat="1" ht="15" hidden="1" customHeight="1" x14ac:dyDescent="0.2">
      <c r="A50" s="92"/>
      <c r="B50" s="259"/>
      <c r="C50" s="92"/>
      <c r="D50" s="237"/>
      <c r="E50" s="80">
        <v>0</v>
      </c>
      <c r="F50" s="357">
        <v>0</v>
      </c>
      <c r="G50" s="195">
        <f t="shared" si="101"/>
        <v>0</v>
      </c>
      <c r="H50" s="353">
        <v>0</v>
      </c>
      <c r="I50" s="256"/>
      <c r="J50" s="256"/>
      <c r="K50" s="257"/>
      <c r="L50" s="256"/>
      <c r="M50" s="256"/>
      <c r="N50" s="257"/>
      <c r="O50" s="256"/>
      <c r="P50" s="256"/>
      <c r="Q50" s="257"/>
      <c r="R50" s="93"/>
      <c r="S50" s="94"/>
      <c r="T50" s="95"/>
      <c r="U50" s="360">
        <f t="shared" si="108"/>
        <v>0</v>
      </c>
      <c r="V50" s="183"/>
      <c r="W50" s="240">
        <f t="shared" si="111"/>
        <v>0</v>
      </c>
      <c r="X50" s="104">
        <f t="shared" si="112"/>
        <v>0</v>
      </c>
      <c r="Y50" s="241">
        <f t="shared" si="113"/>
        <v>0</v>
      </c>
      <c r="Z50" s="242"/>
      <c r="AA50" s="282"/>
      <c r="AB50" s="192"/>
      <c r="AC50" s="192"/>
      <c r="AD50" s="192"/>
      <c r="AE50" s="131"/>
      <c r="AF50" s="131"/>
      <c r="AG50" s="131"/>
      <c r="AH50" s="192"/>
      <c r="AI50" s="192"/>
      <c r="AJ50" s="192"/>
      <c r="AK50" s="192"/>
      <c r="AL50" s="295">
        <f t="shared" si="30"/>
        <v>0</v>
      </c>
      <c r="AM50" s="295">
        <f t="shared" si="1"/>
        <v>0</v>
      </c>
      <c r="AN50" s="195"/>
      <c r="AO50" s="74"/>
      <c r="AP50" s="282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90">
        <f t="shared" si="109"/>
        <v>0</v>
      </c>
      <c r="BB50" s="290">
        <f t="shared" si="3"/>
        <v>0</v>
      </c>
      <c r="BC50" s="286"/>
      <c r="BD50" s="74"/>
      <c r="BE50" s="307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9">
        <f t="shared" si="4"/>
        <v>0</v>
      </c>
      <c r="BQ50" s="309">
        <f t="shared" si="12"/>
        <v>0</v>
      </c>
      <c r="BR50" s="310"/>
      <c r="BS50" s="74"/>
      <c r="BT50" s="79">
        <v>0</v>
      </c>
      <c r="BU50" s="308"/>
      <c r="BV50" s="308"/>
      <c r="BW50" s="308"/>
      <c r="BX50" s="308"/>
      <c r="BY50" s="308"/>
      <c r="BZ50" s="308"/>
      <c r="CA50" s="308"/>
      <c r="CB50" s="308"/>
      <c r="CC50" s="308"/>
      <c r="CD50" s="308"/>
      <c r="CE50" s="317">
        <f t="shared" si="13"/>
        <v>0</v>
      </c>
      <c r="CF50" s="317">
        <f t="shared" si="14"/>
        <v>0</v>
      </c>
      <c r="CG50" s="310">
        <v>0</v>
      </c>
      <c r="CH50" s="393"/>
      <c r="CI50" s="79"/>
      <c r="CJ50" s="308"/>
      <c r="CK50" s="308"/>
      <c r="CL50" s="308"/>
      <c r="CM50" s="308"/>
      <c r="CN50" s="308"/>
      <c r="CO50" s="308"/>
      <c r="CP50" s="308"/>
      <c r="CQ50" s="308"/>
      <c r="CR50" s="308"/>
      <c r="CS50" s="308"/>
      <c r="CT50" s="403">
        <f t="shared" si="102"/>
        <v>0</v>
      </c>
      <c r="CU50" s="403">
        <f t="shared" si="41"/>
        <v>0</v>
      </c>
      <c r="CV50" s="310">
        <v>0</v>
      </c>
      <c r="CW50" s="393"/>
      <c r="CX50" s="79"/>
      <c r="CY50" s="308"/>
      <c r="CZ50" s="308"/>
      <c r="DA50" s="308"/>
      <c r="DB50" s="308"/>
      <c r="DC50" s="308"/>
      <c r="DD50" s="308"/>
      <c r="DE50" s="308"/>
      <c r="DF50" s="308"/>
      <c r="DG50" s="308"/>
      <c r="DH50" s="308"/>
      <c r="DI50" s="394">
        <f t="shared" si="103"/>
        <v>0</v>
      </c>
      <c r="DJ50" s="394">
        <f t="shared" si="43"/>
        <v>0</v>
      </c>
      <c r="DK50" s="310">
        <v>0</v>
      </c>
      <c r="DL50" s="393"/>
      <c r="DM50" s="79"/>
      <c r="DN50" s="308"/>
      <c r="DO50" s="308"/>
      <c r="DP50" s="308"/>
      <c r="DQ50" s="308"/>
      <c r="DR50" s="308"/>
      <c r="DS50" s="308"/>
      <c r="DT50" s="308"/>
      <c r="DU50" s="308"/>
      <c r="DV50" s="308"/>
      <c r="DW50" s="308"/>
      <c r="DX50" s="397">
        <f t="shared" si="104"/>
        <v>0</v>
      </c>
      <c r="DY50" s="397">
        <f t="shared" si="45"/>
        <v>0</v>
      </c>
      <c r="DZ50" s="310">
        <v>0</v>
      </c>
      <c r="EA50" s="393"/>
      <c r="EB50" s="79"/>
      <c r="EC50" s="308"/>
      <c r="ED50" s="308"/>
      <c r="EE50" s="308"/>
      <c r="EF50" s="308"/>
      <c r="EG50" s="308"/>
      <c r="EH50" s="308"/>
      <c r="EI50" s="308"/>
      <c r="EJ50" s="308"/>
      <c r="EK50" s="308"/>
      <c r="EL50" s="308"/>
      <c r="EM50" s="400">
        <f t="shared" si="105"/>
        <v>0</v>
      </c>
      <c r="EN50" s="400">
        <f t="shared" si="47"/>
        <v>0</v>
      </c>
      <c r="EO50" s="310">
        <v>0</v>
      </c>
      <c r="EP50" s="393"/>
      <c r="EQ50" s="393"/>
      <c r="ER50" s="251"/>
      <c r="ES50" s="79">
        <v>0</v>
      </c>
      <c r="ET50" s="308"/>
      <c r="EU50" s="308"/>
      <c r="EV50" s="308"/>
      <c r="EW50" s="308"/>
      <c r="EX50" s="308"/>
      <c r="EY50" s="308"/>
      <c r="EZ50" s="308"/>
      <c r="FA50" s="308"/>
      <c r="FB50" s="308"/>
      <c r="FC50" s="308"/>
      <c r="FD50" s="321">
        <f t="shared" si="110"/>
        <v>0</v>
      </c>
      <c r="FE50" s="321">
        <f t="shared" si="23"/>
        <v>0</v>
      </c>
      <c r="FF50" s="310">
        <v>0</v>
      </c>
      <c r="FG50" s="251"/>
      <c r="FH50" s="261">
        <f t="shared" si="24"/>
        <v>0</v>
      </c>
      <c r="FI50" s="390">
        <f t="shared" si="25"/>
        <v>0</v>
      </c>
      <c r="FJ50" s="262">
        <f t="shared" si="26"/>
        <v>0</v>
      </c>
      <c r="FK50" s="350"/>
      <c r="FL50" s="185">
        <f t="shared" si="27"/>
        <v>0</v>
      </c>
      <c r="FM50" s="192">
        <f t="shared" si="28"/>
        <v>0</v>
      </c>
      <c r="FN50" s="192"/>
      <c r="FO50" s="187">
        <f t="shared" si="106"/>
        <v>0</v>
      </c>
      <c r="FQ50" s="424">
        <f t="shared" si="107"/>
        <v>0</v>
      </c>
      <c r="FR50" s="425">
        <f t="shared" si="29"/>
        <v>0</v>
      </c>
    </row>
    <row r="51" spans="1:174" s="188" customFormat="1" ht="15" hidden="1" customHeight="1" x14ac:dyDescent="0.2">
      <c r="A51" s="92"/>
      <c r="B51" s="241"/>
      <c r="C51" s="92"/>
      <c r="D51" s="237"/>
      <c r="E51" s="80">
        <v>0</v>
      </c>
      <c r="F51" s="357">
        <v>0</v>
      </c>
      <c r="G51" s="195">
        <f t="shared" si="101"/>
        <v>0</v>
      </c>
      <c r="H51" s="353">
        <v>0</v>
      </c>
      <c r="I51" s="256"/>
      <c r="J51" s="256"/>
      <c r="K51" s="257"/>
      <c r="L51" s="256"/>
      <c r="M51" s="256"/>
      <c r="N51" s="257"/>
      <c r="O51" s="256"/>
      <c r="P51" s="256"/>
      <c r="Q51" s="257"/>
      <c r="R51" s="93"/>
      <c r="S51" s="94"/>
      <c r="T51" s="95"/>
      <c r="U51" s="360">
        <f t="shared" si="108"/>
        <v>0</v>
      </c>
      <c r="V51" s="183"/>
      <c r="W51" s="240">
        <f t="shared" si="111"/>
        <v>0</v>
      </c>
      <c r="X51" s="104">
        <f t="shared" si="112"/>
        <v>0</v>
      </c>
      <c r="Y51" s="241">
        <f t="shared" si="113"/>
        <v>0</v>
      </c>
      <c r="Z51" s="242"/>
      <c r="AA51" s="282"/>
      <c r="AB51" s="192"/>
      <c r="AC51" s="192"/>
      <c r="AD51" s="192"/>
      <c r="AE51" s="131"/>
      <c r="AF51" s="131"/>
      <c r="AG51" s="131"/>
      <c r="AH51" s="192"/>
      <c r="AI51" s="192"/>
      <c r="AJ51" s="192"/>
      <c r="AK51" s="192"/>
      <c r="AL51" s="295">
        <f t="shared" si="30"/>
        <v>0</v>
      </c>
      <c r="AM51" s="295">
        <f t="shared" si="1"/>
        <v>0</v>
      </c>
      <c r="AN51" s="195"/>
      <c r="AO51" s="74"/>
      <c r="AP51" s="282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90">
        <f t="shared" si="109"/>
        <v>0</v>
      </c>
      <c r="BB51" s="290">
        <f t="shared" si="3"/>
        <v>0</v>
      </c>
      <c r="BC51" s="286"/>
      <c r="BD51" s="74"/>
      <c r="BE51" s="307"/>
      <c r="BF51" s="308"/>
      <c r="BG51" s="308"/>
      <c r="BH51" s="308"/>
      <c r="BI51" s="308"/>
      <c r="BJ51" s="308"/>
      <c r="BK51" s="308"/>
      <c r="BL51" s="308"/>
      <c r="BM51" s="308"/>
      <c r="BN51" s="308"/>
      <c r="BO51" s="308"/>
      <c r="BP51" s="309">
        <f t="shared" si="4"/>
        <v>0</v>
      </c>
      <c r="BQ51" s="309">
        <f t="shared" si="12"/>
        <v>0</v>
      </c>
      <c r="BR51" s="310"/>
      <c r="BS51" s="74"/>
      <c r="BT51" s="79">
        <v>0</v>
      </c>
      <c r="BU51" s="308"/>
      <c r="BV51" s="308"/>
      <c r="BW51" s="308"/>
      <c r="BX51" s="308"/>
      <c r="BY51" s="308"/>
      <c r="BZ51" s="308"/>
      <c r="CA51" s="308"/>
      <c r="CB51" s="308"/>
      <c r="CC51" s="308"/>
      <c r="CD51" s="308"/>
      <c r="CE51" s="317">
        <f t="shared" si="13"/>
        <v>0</v>
      </c>
      <c r="CF51" s="317">
        <f t="shared" si="14"/>
        <v>0</v>
      </c>
      <c r="CG51" s="310">
        <v>0</v>
      </c>
      <c r="CH51" s="393"/>
      <c r="CI51" s="79"/>
      <c r="CJ51" s="308"/>
      <c r="CK51" s="308"/>
      <c r="CL51" s="308"/>
      <c r="CM51" s="308"/>
      <c r="CN51" s="308"/>
      <c r="CO51" s="308"/>
      <c r="CP51" s="308"/>
      <c r="CQ51" s="308"/>
      <c r="CR51" s="308"/>
      <c r="CS51" s="308"/>
      <c r="CT51" s="403">
        <f t="shared" si="102"/>
        <v>0</v>
      </c>
      <c r="CU51" s="403">
        <f t="shared" si="41"/>
        <v>0</v>
      </c>
      <c r="CV51" s="310">
        <v>0</v>
      </c>
      <c r="CW51" s="393"/>
      <c r="CX51" s="79"/>
      <c r="CY51" s="308"/>
      <c r="CZ51" s="308"/>
      <c r="DA51" s="308"/>
      <c r="DB51" s="308"/>
      <c r="DC51" s="308"/>
      <c r="DD51" s="308"/>
      <c r="DE51" s="308"/>
      <c r="DF51" s="308"/>
      <c r="DG51" s="308"/>
      <c r="DH51" s="308"/>
      <c r="DI51" s="394">
        <f t="shared" si="103"/>
        <v>0</v>
      </c>
      <c r="DJ51" s="394">
        <f t="shared" si="43"/>
        <v>0</v>
      </c>
      <c r="DK51" s="310">
        <v>0</v>
      </c>
      <c r="DL51" s="393"/>
      <c r="DM51" s="79"/>
      <c r="DN51" s="308"/>
      <c r="DO51" s="308"/>
      <c r="DP51" s="308"/>
      <c r="DQ51" s="308"/>
      <c r="DR51" s="308"/>
      <c r="DS51" s="308"/>
      <c r="DT51" s="308"/>
      <c r="DU51" s="308"/>
      <c r="DV51" s="308"/>
      <c r="DW51" s="308"/>
      <c r="DX51" s="397">
        <f t="shared" si="104"/>
        <v>0</v>
      </c>
      <c r="DY51" s="397">
        <f t="shared" si="45"/>
        <v>0</v>
      </c>
      <c r="DZ51" s="310">
        <v>0</v>
      </c>
      <c r="EA51" s="393"/>
      <c r="EB51" s="79"/>
      <c r="EC51" s="308"/>
      <c r="ED51" s="308"/>
      <c r="EE51" s="308"/>
      <c r="EF51" s="308"/>
      <c r="EG51" s="308"/>
      <c r="EH51" s="308"/>
      <c r="EI51" s="308"/>
      <c r="EJ51" s="308"/>
      <c r="EK51" s="308"/>
      <c r="EL51" s="308"/>
      <c r="EM51" s="400">
        <f t="shared" si="105"/>
        <v>0</v>
      </c>
      <c r="EN51" s="400">
        <f t="shared" si="47"/>
        <v>0</v>
      </c>
      <c r="EO51" s="310">
        <v>0</v>
      </c>
      <c r="EP51" s="393"/>
      <c r="EQ51" s="393"/>
      <c r="ER51" s="251"/>
      <c r="ES51" s="79">
        <v>0</v>
      </c>
      <c r="ET51" s="308"/>
      <c r="EU51" s="308"/>
      <c r="EV51" s="308"/>
      <c r="EW51" s="308"/>
      <c r="EX51" s="308"/>
      <c r="EY51" s="308"/>
      <c r="EZ51" s="308"/>
      <c r="FA51" s="308"/>
      <c r="FB51" s="308"/>
      <c r="FC51" s="308"/>
      <c r="FD51" s="321">
        <f t="shared" si="110"/>
        <v>0</v>
      </c>
      <c r="FE51" s="321">
        <f t="shared" si="23"/>
        <v>0</v>
      </c>
      <c r="FF51" s="310">
        <v>0</v>
      </c>
      <c r="FG51" s="251"/>
      <c r="FH51" s="261">
        <f t="shared" si="24"/>
        <v>0</v>
      </c>
      <c r="FI51" s="390">
        <f t="shared" si="25"/>
        <v>0</v>
      </c>
      <c r="FJ51" s="262">
        <f t="shared" si="26"/>
        <v>0</v>
      </c>
      <c r="FK51" s="350"/>
      <c r="FL51" s="185">
        <f t="shared" si="27"/>
        <v>0</v>
      </c>
      <c r="FM51" s="192">
        <f t="shared" si="28"/>
        <v>0</v>
      </c>
      <c r="FN51" s="192"/>
      <c r="FO51" s="187">
        <f t="shared" si="106"/>
        <v>0</v>
      </c>
      <c r="FQ51" s="424">
        <f t="shared" si="107"/>
        <v>0</v>
      </c>
      <c r="FR51" s="425">
        <f t="shared" si="29"/>
        <v>0</v>
      </c>
    </row>
    <row r="52" spans="1:174" s="188" customFormat="1" ht="15" hidden="1" customHeight="1" x14ac:dyDescent="0.2">
      <c r="A52" s="92"/>
      <c r="B52" s="241"/>
      <c r="C52" s="92"/>
      <c r="D52" s="237"/>
      <c r="E52" s="80">
        <v>0</v>
      </c>
      <c r="F52" s="357">
        <v>0</v>
      </c>
      <c r="G52" s="195">
        <f t="shared" si="101"/>
        <v>0</v>
      </c>
      <c r="H52" s="353">
        <v>0</v>
      </c>
      <c r="I52" s="256"/>
      <c r="J52" s="256"/>
      <c r="K52" s="257"/>
      <c r="L52" s="256"/>
      <c r="M52" s="256"/>
      <c r="N52" s="257"/>
      <c r="O52" s="256"/>
      <c r="P52" s="256"/>
      <c r="Q52" s="257"/>
      <c r="R52" s="93"/>
      <c r="S52" s="94"/>
      <c r="T52" s="95"/>
      <c r="U52" s="360">
        <f t="shared" si="108"/>
        <v>0</v>
      </c>
      <c r="V52" s="183"/>
      <c r="W52" s="240">
        <f t="shared" si="111"/>
        <v>0</v>
      </c>
      <c r="X52" s="104">
        <f t="shared" si="112"/>
        <v>0</v>
      </c>
      <c r="Y52" s="241">
        <f t="shared" si="113"/>
        <v>0</v>
      </c>
      <c r="Z52" s="242"/>
      <c r="AA52" s="282"/>
      <c r="AB52" s="192"/>
      <c r="AC52" s="192"/>
      <c r="AD52" s="192"/>
      <c r="AE52" s="131"/>
      <c r="AF52" s="131"/>
      <c r="AG52" s="131"/>
      <c r="AH52" s="192"/>
      <c r="AI52" s="192"/>
      <c r="AJ52" s="192"/>
      <c r="AK52" s="192"/>
      <c r="AL52" s="295">
        <f t="shared" si="30"/>
        <v>0</v>
      </c>
      <c r="AM52" s="295">
        <f t="shared" si="1"/>
        <v>0</v>
      </c>
      <c r="AN52" s="195"/>
      <c r="AO52" s="74"/>
      <c r="AP52" s="282"/>
      <c r="AQ52" s="285"/>
      <c r="AR52" s="285"/>
      <c r="AS52" s="285"/>
      <c r="AT52" s="285"/>
      <c r="AU52" s="285"/>
      <c r="AV52" s="285"/>
      <c r="AW52" s="285"/>
      <c r="AX52" s="285"/>
      <c r="AY52" s="285"/>
      <c r="AZ52" s="285"/>
      <c r="BA52" s="290">
        <f t="shared" si="109"/>
        <v>0</v>
      </c>
      <c r="BB52" s="290">
        <f t="shared" si="3"/>
        <v>0</v>
      </c>
      <c r="BC52" s="286"/>
      <c r="BD52" s="74"/>
      <c r="BE52" s="307"/>
      <c r="BF52" s="308"/>
      <c r="BG52" s="308"/>
      <c r="BH52" s="308"/>
      <c r="BI52" s="308"/>
      <c r="BJ52" s="308"/>
      <c r="BK52" s="308"/>
      <c r="BL52" s="308"/>
      <c r="BM52" s="308"/>
      <c r="BN52" s="308"/>
      <c r="BO52" s="308"/>
      <c r="BP52" s="309">
        <f t="shared" si="4"/>
        <v>0</v>
      </c>
      <c r="BQ52" s="309">
        <f t="shared" si="12"/>
        <v>0</v>
      </c>
      <c r="BR52" s="310"/>
      <c r="BS52" s="74"/>
      <c r="BT52" s="79">
        <v>0</v>
      </c>
      <c r="BU52" s="308"/>
      <c r="BV52" s="308"/>
      <c r="BW52" s="308"/>
      <c r="BX52" s="308"/>
      <c r="BY52" s="308"/>
      <c r="BZ52" s="308"/>
      <c r="CA52" s="308"/>
      <c r="CB52" s="308"/>
      <c r="CC52" s="308"/>
      <c r="CD52" s="308"/>
      <c r="CE52" s="317">
        <f t="shared" si="13"/>
        <v>0</v>
      </c>
      <c r="CF52" s="317">
        <f t="shared" si="14"/>
        <v>0</v>
      </c>
      <c r="CG52" s="310">
        <v>0</v>
      </c>
      <c r="CH52" s="393"/>
      <c r="CI52" s="79"/>
      <c r="CJ52" s="308"/>
      <c r="CK52" s="308"/>
      <c r="CL52" s="308"/>
      <c r="CM52" s="308"/>
      <c r="CN52" s="308"/>
      <c r="CO52" s="308"/>
      <c r="CP52" s="308"/>
      <c r="CQ52" s="308"/>
      <c r="CR52" s="308"/>
      <c r="CS52" s="308"/>
      <c r="CT52" s="403">
        <f t="shared" si="102"/>
        <v>0</v>
      </c>
      <c r="CU52" s="403">
        <f t="shared" si="41"/>
        <v>0</v>
      </c>
      <c r="CV52" s="310">
        <v>0</v>
      </c>
      <c r="CW52" s="393"/>
      <c r="CX52" s="79"/>
      <c r="CY52" s="308"/>
      <c r="CZ52" s="308"/>
      <c r="DA52" s="308"/>
      <c r="DB52" s="308"/>
      <c r="DC52" s="308"/>
      <c r="DD52" s="308"/>
      <c r="DE52" s="308"/>
      <c r="DF52" s="308"/>
      <c r="DG52" s="308"/>
      <c r="DH52" s="308"/>
      <c r="DI52" s="394">
        <f t="shared" si="103"/>
        <v>0</v>
      </c>
      <c r="DJ52" s="394">
        <f t="shared" si="43"/>
        <v>0</v>
      </c>
      <c r="DK52" s="310">
        <v>0</v>
      </c>
      <c r="DL52" s="393"/>
      <c r="DM52" s="79"/>
      <c r="DN52" s="308"/>
      <c r="DO52" s="308"/>
      <c r="DP52" s="308"/>
      <c r="DQ52" s="308"/>
      <c r="DR52" s="308"/>
      <c r="DS52" s="308"/>
      <c r="DT52" s="308"/>
      <c r="DU52" s="308"/>
      <c r="DV52" s="308"/>
      <c r="DW52" s="308"/>
      <c r="DX52" s="397">
        <f t="shared" si="104"/>
        <v>0</v>
      </c>
      <c r="DY52" s="397">
        <f t="shared" si="45"/>
        <v>0</v>
      </c>
      <c r="DZ52" s="310">
        <v>0</v>
      </c>
      <c r="EA52" s="393"/>
      <c r="EB52" s="79"/>
      <c r="EC52" s="308"/>
      <c r="ED52" s="308"/>
      <c r="EE52" s="308"/>
      <c r="EF52" s="308"/>
      <c r="EG52" s="308"/>
      <c r="EH52" s="308"/>
      <c r="EI52" s="308"/>
      <c r="EJ52" s="308"/>
      <c r="EK52" s="308"/>
      <c r="EL52" s="308"/>
      <c r="EM52" s="400">
        <f t="shared" si="105"/>
        <v>0</v>
      </c>
      <c r="EN52" s="400">
        <f t="shared" si="47"/>
        <v>0</v>
      </c>
      <c r="EO52" s="310">
        <v>0</v>
      </c>
      <c r="EP52" s="393"/>
      <c r="EQ52" s="393"/>
      <c r="ER52" s="251"/>
      <c r="ES52" s="79">
        <v>0</v>
      </c>
      <c r="ET52" s="308"/>
      <c r="EU52" s="308"/>
      <c r="EV52" s="308"/>
      <c r="EW52" s="308"/>
      <c r="EX52" s="308"/>
      <c r="EY52" s="308"/>
      <c r="EZ52" s="308"/>
      <c r="FA52" s="308"/>
      <c r="FB52" s="308"/>
      <c r="FC52" s="308"/>
      <c r="FD52" s="321">
        <f t="shared" si="110"/>
        <v>0</v>
      </c>
      <c r="FE52" s="321">
        <f t="shared" si="23"/>
        <v>0</v>
      </c>
      <c r="FF52" s="310">
        <v>0</v>
      </c>
      <c r="FG52" s="251"/>
      <c r="FH52" s="261">
        <f t="shared" si="24"/>
        <v>0</v>
      </c>
      <c r="FI52" s="390">
        <f t="shared" si="25"/>
        <v>0</v>
      </c>
      <c r="FJ52" s="262">
        <f t="shared" si="26"/>
        <v>0</v>
      </c>
      <c r="FK52" s="350"/>
      <c r="FL52" s="185">
        <f t="shared" si="27"/>
        <v>0</v>
      </c>
      <c r="FM52" s="192">
        <f t="shared" si="28"/>
        <v>0</v>
      </c>
      <c r="FN52" s="192"/>
      <c r="FO52" s="187">
        <f t="shared" si="106"/>
        <v>0</v>
      </c>
      <c r="FQ52" s="424">
        <f t="shared" si="107"/>
        <v>0</v>
      </c>
      <c r="FR52" s="425">
        <f t="shared" si="29"/>
        <v>0</v>
      </c>
    </row>
    <row r="53" spans="1:174" s="188" customFormat="1" ht="15" hidden="1" customHeight="1" x14ac:dyDescent="0.2">
      <c r="A53" s="92"/>
      <c r="B53" s="241"/>
      <c r="C53" s="92"/>
      <c r="D53" s="237"/>
      <c r="E53" s="80">
        <v>0</v>
      </c>
      <c r="F53" s="357">
        <v>0</v>
      </c>
      <c r="G53" s="195">
        <f t="shared" si="101"/>
        <v>0</v>
      </c>
      <c r="H53" s="353">
        <v>0</v>
      </c>
      <c r="I53" s="256"/>
      <c r="J53" s="256"/>
      <c r="K53" s="257"/>
      <c r="L53" s="256"/>
      <c r="M53" s="256"/>
      <c r="N53" s="257"/>
      <c r="O53" s="256"/>
      <c r="P53" s="256"/>
      <c r="Q53" s="257"/>
      <c r="R53" s="93"/>
      <c r="S53" s="94"/>
      <c r="T53" s="95"/>
      <c r="U53" s="360">
        <f t="shared" si="108"/>
        <v>0</v>
      </c>
      <c r="V53" s="183"/>
      <c r="W53" s="240">
        <f t="shared" si="111"/>
        <v>0</v>
      </c>
      <c r="X53" s="104">
        <f t="shared" si="112"/>
        <v>0</v>
      </c>
      <c r="Y53" s="241">
        <f t="shared" si="113"/>
        <v>0</v>
      </c>
      <c r="Z53" s="242"/>
      <c r="AA53" s="282"/>
      <c r="AB53" s="192"/>
      <c r="AC53" s="192"/>
      <c r="AD53" s="192"/>
      <c r="AE53" s="131"/>
      <c r="AF53" s="131"/>
      <c r="AG53" s="131"/>
      <c r="AH53" s="192"/>
      <c r="AI53" s="192"/>
      <c r="AJ53" s="192"/>
      <c r="AK53" s="192"/>
      <c r="AL53" s="295">
        <f t="shared" si="30"/>
        <v>0</v>
      </c>
      <c r="AM53" s="295">
        <f t="shared" ref="AM53:AM84" si="114">AN53-AL53</f>
        <v>0</v>
      </c>
      <c r="AN53" s="195"/>
      <c r="AO53" s="74"/>
      <c r="AP53" s="282"/>
      <c r="AQ53" s="285"/>
      <c r="AR53" s="285"/>
      <c r="AS53" s="285"/>
      <c r="AT53" s="285"/>
      <c r="AU53" s="285"/>
      <c r="AV53" s="285"/>
      <c r="AW53" s="285"/>
      <c r="AX53" s="285"/>
      <c r="AY53" s="285"/>
      <c r="AZ53" s="285"/>
      <c r="BA53" s="290">
        <f t="shared" si="109"/>
        <v>0</v>
      </c>
      <c r="BB53" s="290">
        <f t="shared" ref="BB53:BB84" si="115">BC53-BA53</f>
        <v>0</v>
      </c>
      <c r="BC53" s="286"/>
      <c r="BD53" s="74"/>
      <c r="BE53" s="307"/>
      <c r="BF53" s="308"/>
      <c r="BG53" s="308"/>
      <c r="BH53" s="308"/>
      <c r="BI53" s="308"/>
      <c r="BJ53" s="308"/>
      <c r="BK53" s="308"/>
      <c r="BL53" s="308"/>
      <c r="BM53" s="308"/>
      <c r="BN53" s="308"/>
      <c r="BO53" s="308"/>
      <c r="BP53" s="309">
        <f t="shared" si="4"/>
        <v>0</v>
      </c>
      <c r="BQ53" s="309">
        <f t="shared" ref="BQ53:BQ84" si="116">BR53-BP53</f>
        <v>0</v>
      </c>
      <c r="BR53" s="310"/>
      <c r="BS53" s="74"/>
      <c r="BT53" s="79">
        <v>0</v>
      </c>
      <c r="BU53" s="308"/>
      <c r="BV53" s="308"/>
      <c r="BW53" s="308"/>
      <c r="BX53" s="308"/>
      <c r="BY53" s="308"/>
      <c r="BZ53" s="308"/>
      <c r="CA53" s="308"/>
      <c r="CB53" s="308"/>
      <c r="CC53" s="308"/>
      <c r="CD53" s="308"/>
      <c r="CE53" s="317">
        <f t="shared" si="13"/>
        <v>0</v>
      </c>
      <c r="CF53" s="317">
        <f t="shared" si="14"/>
        <v>0</v>
      </c>
      <c r="CG53" s="310">
        <v>0</v>
      </c>
      <c r="CH53" s="393"/>
      <c r="CI53" s="79"/>
      <c r="CJ53" s="308"/>
      <c r="CK53" s="308"/>
      <c r="CL53" s="308"/>
      <c r="CM53" s="308"/>
      <c r="CN53" s="308"/>
      <c r="CO53" s="308"/>
      <c r="CP53" s="308"/>
      <c r="CQ53" s="308"/>
      <c r="CR53" s="308"/>
      <c r="CS53" s="308"/>
      <c r="CT53" s="403">
        <f t="shared" si="102"/>
        <v>0</v>
      </c>
      <c r="CU53" s="403">
        <f t="shared" si="41"/>
        <v>0</v>
      </c>
      <c r="CV53" s="310">
        <v>0</v>
      </c>
      <c r="CW53" s="393"/>
      <c r="CX53" s="79"/>
      <c r="CY53" s="308"/>
      <c r="CZ53" s="308"/>
      <c r="DA53" s="308"/>
      <c r="DB53" s="308"/>
      <c r="DC53" s="308"/>
      <c r="DD53" s="308"/>
      <c r="DE53" s="308"/>
      <c r="DF53" s="308"/>
      <c r="DG53" s="308"/>
      <c r="DH53" s="308"/>
      <c r="DI53" s="394">
        <f t="shared" si="103"/>
        <v>0</v>
      </c>
      <c r="DJ53" s="394">
        <f t="shared" si="43"/>
        <v>0</v>
      </c>
      <c r="DK53" s="310">
        <v>0</v>
      </c>
      <c r="DL53" s="393"/>
      <c r="DM53" s="79"/>
      <c r="DN53" s="308"/>
      <c r="DO53" s="308"/>
      <c r="DP53" s="308"/>
      <c r="DQ53" s="308"/>
      <c r="DR53" s="308"/>
      <c r="DS53" s="308"/>
      <c r="DT53" s="308"/>
      <c r="DU53" s="308"/>
      <c r="DV53" s="308"/>
      <c r="DW53" s="308"/>
      <c r="DX53" s="397">
        <f t="shared" si="104"/>
        <v>0</v>
      </c>
      <c r="DY53" s="397">
        <f t="shared" si="45"/>
        <v>0</v>
      </c>
      <c r="DZ53" s="310">
        <v>0</v>
      </c>
      <c r="EA53" s="393"/>
      <c r="EB53" s="79"/>
      <c r="EC53" s="308"/>
      <c r="ED53" s="308"/>
      <c r="EE53" s="308"/>
      <c r="EF53" s="308"/>
      <c r="EG53" s="308"/>
      <c r="EH53" s="308"/>
      <c r="EI53" s="308"/>
      <c r="EJ53" s="308"/>
      <c r="EK53" s="308"/>
      <c r="EL53" s="308"/>
      <c r="EM53" s="400">
        <f t="shared" si="105"/>
        <v>0</v>
      </c>
      <c r="EN53" s="400">
        <f t="shared" si="47"/>
        <v>0</v>
      </c>
      <c r="EO53" s="310">
        <v>0</v>
      </c>
      <c r="EP53" s="393"/>
      <c r="EQ53" s="393"/>
      <c r="ER53" s="251"/>
      <c r="ES53" s="79">
        <v>0</v>
      </c>
      <c r="ET53" s="308"/>
      <c r="EU53" s="308"/>
      <c r="EV53" s="308"/>
      <c r="EW53" s="308"/>
      <c r="EX53" s="308"/>
      <c r="EY53" s="308"/>
      <c r="EZ53" s="308"/>
      <c r="FA53" s="308"/>
      <c r="FB53" s="308"/>
      <c r="FC53" s="308"/>
      <c r="FD53" s="321">
        <f t="shared" si="110"/>
        <v>0</v>
      </c>
      <c r="FE53" s="321">
        <f t="shared" ref="FE53:FE84" si="117">FF53-FD53</f>
        <v>0</v>
      </c>
      <c r="FF53" s="310">
        <v>0</v>
      </c>
      <c r="FG53" s="251"/>
      <c r="FH53" s="261">
        <f t="shared" si="24"/>
        <v>0</v>
      </c>
      <c r="FI53" s="390">
        <f t="shared" si="25"/>
        <v>0</v>
      </c>
      <c r="FJ53" s="262">
        <f t="shared" si="26"/>
        <v>0</v>
      </c>
      <c r="FK53" s="350"/>
      <c r="FL53" s="185">
        <f t="shared" si="27"/>
        <v>0</v>
      </c>
      <c r="FM53" s="192">
        <f t="shared" si="28"/>
        <v>0</v>
      </c>
      <c r="FN53" s="192"/>
      <c r="FO53" s="187">
        <f t="shared" si="106"/>
        <v>0</v>
      </c>
      <c r="FQ53" s="424">
        <f t="shared" si="107"/>
        <v>0</v>
      </c>
      <c r="FR53" s="425">
        <f t="shared" si="29"/>
        <v>0</v>
      </c>
    </row>
    <row r="54" spans="1:174" s="188" customFormat="1" ht="15" hidden="1" customHeight="1" x14ac:dyDescent="0.2">
      <c r="A54" s="92"/>
      <c r="B54" s="241"/>
      <c r="C54" s="92"/>
      <c r="D54" s="237"/>
      <c r="E54" s="80">
        <v>0</v>
      </c>
      <c r="F54" s="357">
        <v>0</v>
      </c>
      <c r="G54" s="195">
        <f t="shared" si="101"/>
        <v>0</v>
      </c>
      <c r="H54" s="353">
        <v>0</v>
      </c>
      <c r="I54" s="256"/>
      <c r="J54" s="256"/>
      <c r="K54" s="257"/>
      <c r="L54" s="256"/>
      <c r="M54" s="256"/>
      <c r="N54" s="257"/>
      <c r="O54" s="256"/>
      <c r="P54" s="256"/>
      <c r="Q54" s="257"/>
      <c r="R54" s="93"/>
      <c r="S54" s="94"/>
      <c r="T54" s="95"/>
      <c r="U54" s="360">
        <f t="shared" si="108"/>
        <v>0</v>
      </c>
      <c r="V54" s="183"/>
      <c r="W54" s="240">
        <f t="shared" si="111"/>
        <v>0</v>
      </c>
      <c r="X54" s="104">
        <f t="shared" si="112"/>
        <v>0</v>
      </c>
      <c r="Y54" s="241">
        <f t="shared" si="113"/>
        <v>0</v>
      </c>
      <c r="Z54" s="242"/>
      <c r="AA54" s="282"/>
      <c r="AB54" s="192"/>
      <c r="AC54" s="192"/>
      <c r="AD54" s="192"/>
      <c r="AE54" s="131"/>
      <c r="AF54" s="131"/>
      <c r="AG54" s="131"/>
      <c r="AH54" s="192"/>
      <c r="AI54" s="192"/>
      <c r="AJ54" s="192"/>
      <c r="AK54" s="192"/>
      <c r="AL54" s="295">
        <f t="shared" si="30"/>
        <v>0</v>
      </c>
      <c r="AM54" s="295">
        <f t="shared" si="114"/>
        <v>0</v>
      </c>
      <c r="AN54" s="310"/>
      <c r="AO54" s="74"/>
      <c r="AP54" s="282"/>
      <c r="AQ54" s="285"/>
      <c r="AR54" s="285"/>
      <c r="AS54" s="285"/>
      <c r="AT54" s="285"/>
      <c r="AU54" s="285"/>
      <c r="AV54" s="285"/>
      <c r="AW54" s="285"/>
      <c r="AX54" s="285"/>
      <c r="AY54" s="285"/>
      <c r="AZ54" s="285"/>
      <c r="BA54" s="290">
        <f t="shared" si="109"/>
        <v>0</v>
      </c>
      <c r="BB54" s="290">
        <f t="shared" si="115"/>
        <v>0</v>
      </c>
      <c r="BC54" s="286"/>
      <c r="BD54" s="74"/>
      <c r="BE54" s="307"/>
      <c r="BF54" s="308"/>
      <c r="BG54" s="308"/>
      <c r="BH54" s="308"/>
      <c r="BI54" s="308"/>
      <c r="BJ54" s="308"/>
      <c r="BK54" s="308"/>
      <c r="BL54" s="308"/>
      <c r="BM54" s="308"/>
      <c r="BN54" s="308"/>
      <c r="BO54" s="308"/>
      <c r="BP54" s="309">
        <f t="shared" si="4"/>
        <v>0</v>
      </c>
      <c r="BQ54" s="309">
        <f t="shared" si="116"/>
        <v>0</v>
      </c>
      <c r="BR54" s="310"/>
      <c r="BS54" s="74"/>
      <c r="BT54" s="79">
        <v>0</v>
      </c>
      <c r="BU54" s="308"/>
      <c r="BV54" s="308"/>
      <c r="BW54" s="308"/>
      <c r="BX54" s="308"/>
      <c r="BY54" s="308"/>
      <c r="BZ54" s="308"/>
      <c r="CA54" s="308"/>
      <c r="CB54" s="308"/>
      <c r="CC54" s="308"/>
      <c r="CD54" s="308"/>
      <c r="CE54" s="317">
        <f t="shared" si="13"/>
        <v>0</v>
      </c>
      <c r="CF54" s="317">
        <f t="shared" si="14"/>
        <v>0</v>
      </c>
      <c r="CG54" s="310">
        <v>0</v>
      </c>
      <c r="CH54" s="393"/>
      <c r="CI54" s="79"/>
      <c r="CJ54" s="308"/>
      <c r="CK54" s="308"/>
      <c r="CL54" s="308"/>
      <c r="CM54" s="308"/>
      <c r="CN54" s="308"/>
      <c r="CO54" s="308"/>
      <c r="CP54" s="308"/>
      <c r="CQ54" s="308"/>
      <c r="CR54" s="308"/>
      <c r="CS54" s="308"/>
      <c r="CT54" s="403">
        <f t="shared" si="102"/>
        <v>0</v>
      </c>
      <c r="CU54" s="403">
        <f t="shared" si="41"/>
        <v>0</v>
      </c>
      <c r="CV54" s="310">
        <v>0</v>
      </c>
      <c r="CW54" s="393"/>
      <c r="CX54" s="79"/>
      <c r="CY54" s="308"/>
      <c r="CZ54" s="308"/>
      <c r="DA54" s="308"/>
      <c r="DB54" s="308"/>
      <c r="DC54" s="308"/>
      <c r="DD54" s="308"/>
      <c r="DE54" s="308"/>
      <c r="DF54" s="308"/>
      <c r="DG54" s="308"/>
      <c r="DH54" s="308"/>
      <c r="DI54" s="394">
        <f t="shared" si="103"/>
        <v>0</v>
      </c>
      <c r="DJ54" s="394">
        <f t="shared" si="43"/>
        <v>0</v>
      </c>
      <c r="DK54" s="310">
        <v>0</v>
      </c>
      <c r="DL54" s="393"/>
      <c r="DM54" s="79"/>
      <c r="DN54" s="308"/>
      <c r="DO54" s="308"/>
      <c r="DP54" s="308"/>
      <c r="DQ54" s="308"/>
      <c r="DR54" s="308"/>
      <c r="DS54" s="308"/>
      <c r="DT54" s="308"/>
      <c r="DU54" s="308"/>
      <c r="DV54" s="308"/>
      <c r="DW54" s="308"/>
      <c r="DX54" s="397">
        <f t="shared" si="104"/>
        <v>0</v>
      </c>
      <c r="DY54" s="397">
        <f t="shared" si="45"/>
        <v>0</v>
      </c>
      <c r="DZ54" s="310">
        <v>0</v>
      </c>
      <c r="EA54" s="393"/>
      <c r="EB54" s="79"/>
      <c r="EC54" s="308"/>
      <c r="ED54" s="308"/>
      <c r="EE54" s="308"/>
      <c r="EF54" s="308"/>
      <c r="EG54" s="308"/>
      <c r="EH54" s="308"/>
      <c r="EI54" s="308"/>
      <c r="EJ54" s="308"/>
      <c r="EK54" s="308"/>
      <c r="EL54" s="308"/>
      <c r="EM54" s="400">
        <f t="shared" si="105"/>
        <v>0</v>
      </c>
      <c r="EN54" s="400">
        <f t="shared" si="47"/>
        <v>0</v>
      </c>
      <c r="EO54" s="310">
        <v>0</v>
      </c>
      <c r="EP54" s="393"/>
      <c r="EQ54" s="393"/>
      <c r="ER54" s="251"/>
      <c r="ES54" s="79">
        <v>0</v>
      </c>
      <c r="ET54" s="308"/>
      <c r="EU54" s="308"/>
      <c r="EV54" s="308"/>
      <c r="EW54" s="308"/>
      <c r="EX54" s="308"/>
      <c r="EY54" s="308"/>
      <c r="EZ54" s="308"/>
      <c r="FA54" s="308"/>
      <c r="FB54" s="308"/>
      <c r="FC54" s="308"/>
      <c r="FD54" s="321">
        <f t="shared" si="110"/>
        <v>0</v>
      </c>
      <c r="FE54" s="321">
        <f t="shared" si="117"/>
        <v>0</v>
      </c>
      <c r="FF54" s="310">
        <v>0</v>
      </c>
      <c r="FG54" s="251"/>
      <c r="FH54" s="261">
        <f t="shared" si="24"/>
        <v>0</v>
      </c>
      <c r="FI54" s="390">
        <f t="shared" si="25"/>
        <v>0</v>
      </c>
      <c r="FJ54" s="262">
        <f t="shared" si="26"/>
        <v>0</v>
      </c>
      <c r="FK54" s="350"/>
      <c r="FL54" s="185">
        <f t="shared" si="27"/>
        <v>0</v>
      </c>
      <c r="FM54" s="192">
        <f t="shared" si="28"/>
        <v>0</v>
      </c>
      <c r="FN54" s="192"/>
      <c r="FO54" s="264">
        <f t="shared" si="106"/>
        <v>0</v>
      </c>
      <c r="FQ54" s="426">
        <f t="shared" si="107"/>
        <v>0</v>
      </c>
      <c r="FR54" s="425">
        <f t="shared" si="29"/>
        <v>0</v>
      </c>
    </row>
    <row r="55" spans="1:174" s="188" customFormat="1" ht="15" hidden="1" customHeight="1" x14ac:dyDescent="0.2">
      <c r="A55" s="92"/>
      <c r="B55" s="241"/>
      <c r="C55" s="92"/>
      <c r="D55" s="237"/>
      <c r="E55" s="80">
        <v>0</v>
      </c>
      <c r="F55" s="357">
        <v>0</v>
      </c>
      <c r="G55" s="195">
        <f t="shared" si="101"/>
        <v>0</v>
      </c>
      <c r="H55" s="353">
        <v>0</v>
      </c>
      <c r="I55" s="256"/>
      <c r="J55" s="256"/>
      <c r="K55" s="257"/>
      <c r="L55" s="256"/>
      <c r="M55" s="256"/>
      <c r="N55" s="257"/>
      <c r="O55" s="256"/>
      <c r="P55" s="256"/>
      <c r="Q55" s="257"/>
      <c r="R55" s="93"/>
      <c r="S55" s="94"/>
      <c r="T55" s="95"/>
      <c r="U55" s="360">
        <f t="shared" si="108"/>
        <v>0</v>
      </c>
      <c r="V55" s="183"/>
      <c r="W55" s="240">
        <f t="shared" si="111"/>
        <v>0</v>
      </c>
      <c r="X55" s="104">
        <f t="shared" si="112"/>
        <v>0</v>
      </c>
      <c r="Y55" s="241">
        <f t="shared" si="113"/>
        <v>0</v>
      </c>
      <c r="Z55" s="242"/>
      <c r="AA55" s="282"/>
      <c r="AB55" s="192"/>
      <c r="AC55" s="192"/>
      <c r="AD55" s="192"/>
      <c r="AE55" s="131"/>
      <c r="AF55" s="131"/>
      <c r="AG55" s="131"/>
      <c r="AH55" s="192"/>
      <c r="AI55" s="192"/>
      <c r="AJ55" s="192"/>
      <c r="AK55" s="192"/>
      <c r="AL55" s="295">
        <f t="shared" si="30"/>
        <v>0</v>
      </c>
      <c r="AM55" s="295">
        <f t="shared" si="114"/>
        <v>0</v>
      </c>
      <c r="AN55" s="195"/>
      <c r="AO55" s="74"/>
      <c r="AP55" s="282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90">
        <f t="shared" si="109"/>
        <v>0</v>
      </c>
      <c r="BB55" s="290">
        <f t="shared" si="115"/>
        <v>0</v>
      </c>
      <c r="BC55" s="286"/>
      <c r="BD55" s="74"/>
      <c r="BE55" s="307"/>
      <c r="BF55" s="308"/>
      <c r="BG55" s="308"/>
      <c r="BH55" s="308"/>
      <c r="BI55" s="308"/>
      <c r="BJ55" s="308"/>
      <c r="BK55" s="308"/>
      <c r="BL55" s="308"/>
      <c r="BM55" s="308"/>
      <c r="BN55" s="308"/>
      <c r="BO55" s="308"/>
      <c r="BP55" s="309">
        <f t="shared" si="4"/>
        <v>0</v>
      </c>
      <c r="BQ55" s="309">
        <f t="shared" si="116"/>
        <v>0</v>
      </c>
      <c r="BR55" s="310"/>
      <c r="BS55" s="74"/>
      <c r="BT55" s="79">
        <v>0</v>
      </c>
      <c r="BU55" s="308"/>
      <c r="BV55" s="308"/>
      <c r="BW55" s="308"/>
      <c r="BX55" s="308"/>
      <c r="BY55" s="308"/>
      <c r="BZ55" s="308"/>
      <c r="CA55" s="308"/>
      <c r="CB55" s="308"/>
      <c r="CC55" s="308"/>
      <c r="CD55" s="308"/>
      <c r="CE55" s="317">
        <f t="shared" si="13"/>
        <v>0</v>
      </c>
      <c r="CF55" s="317">
        <f t="shared" si="14"/>
        <v>0</v>
      </c>
      <c r="CG55" s="310">
        <v>0</v>
      </c>
      <c r="CH55" s="393"/>
      <c r="CI55" s="79"/>
      <c r="CJ55" s="308"/>
      <c r="CK55" s="308"/>
      <c r="CL55" s="308"/>
      <c r="CM55" s="308"/>
      <c r="CN55" s="308"/>
      <c r="CO55" s="308"/>
      <c r="CP55" s="308"/>
      <c r="CQ55" s="308"/>
      <c r="CR55" s="308"/>
      <c r="CS55" s="308"/>
      <c r="CT55" s="403">
        <f t="shared" si="102"/>
        <v>0</v>
      </c>
      <c r="CU55" s="403">
        <f t="shared" si="41"/>
        <v>0</v>
      </c>
      <c r="CV55" s="310">
        <v>0</v>
      </c>
      <c r="CW55" s="393"/>
      <c r="CX55" s="79"/>
      <c r="CY55" s="308"/>
      <c r="CZ55" s="308"/>
      <c r="DA55" s="308"/>
      <c r="DB55" s="308"/>
      <c r="DC55" s="308"/>
      <c r="DD55" s="308"/>
      <c r="DE55" s="308"/>
      <c r="DF55" s="308"/>
      <c r="DG55" s="308"/>
      <c r="DH55" s="308"/>
      <c r="DI55" s="394">
        <f t="shared" si="103"/>
        <v>0</v>
      </c>
      <c r="DJ55" s="394">
        <f t="shared" si="43"/>
        <v>0</v>
      </c>
      <c r="DK55" s="310">
        <v>0</v>
      </c>
      <c r="DL55" s="393"/>
      <c r="DM55" s="79"/>
      <c r="DN55" s="308"/>
      <c r="DO55" s="308"/>
      <c r="DP55" s="308"/>
      <c r="DQ55" s="308"/>
      <c r="DR55" s="308"/>
      <c r="DS55" s="308"/>
      <c r="DT55" s="308"/>
      <c r="DU55" s="308"/>
      <c r="DV55" s="308"/>
      <c r="DW55" s="308"/>
      <c r="DX55" s="397">
        <f t="shared" si="104"/>
        <v>0</v>
      </c>
      <c r="DY55" s="397">
        <f t="shared" si="45"/>
        <v>0</v>
      </c>
      <c r="DZ55" s="310">
        <v>0</v>
      </c>
      <c r="EA55" s="393"/>
      <c r="EB55" s="79"/>
      <c r="EC55" s="308"/>
      <c r="ED55" s="308"/>
      <c r="EE55" s="308"/>
      <c r="EF55" s="308"/>
      <c r="EG55" s="308"/>
      <c r="EH55" s="308"/>
      <c r="EI55" s="308"/>
      <c r="EJ55" s="308"/>
      <c r="EK55" s="308"/>
      <c r="EL55" s="308"/>
      <c r="EM55" s="400">
        <f t="shared" si="105"/>
        <v>0</v>
      </c>
      <c r="EN55" s="400">
        <f t="shared" si="47"/>
        <v>0</v>
      </c>
      <c r="EO55" s="310">
        <v>0</v>
      </c>
      <c r="EP55" s="393"/>
      <c r="EQ55" s="393"/>
      <c r="ER55" s="251"/>
      <c r="ES55" s="79">
        <v>0</v>
      </c>
      <c r="ET55" s="308"/>
      <c r="EU55" s="308"/>
      <c r="EV55" s="308"/>
      <c r="EW55" s="308"/>
      <c r="EX55" s="308"/>
      <c r="EY55" s="308"/>
      <c r="EZ55" s="308"/>
      <c r="FA55" s="308"/>
      <c r="FB55" s="308"/>
      <c r="FC55" s="308"/>
      <c r="FD55" s="321">
        <f t="shared" si="110"/>
        <v>0</v>
      </c>
      <c r="FE55" s="321">
        <f t="shared" si="117"/>
        <v>0</v>
      </c>
      <c r="FF55" s="310">
        <v>0</v>
      </c>
      <c r="FG55" s="251"/>
      <c r="FH55" s="261">
        <f t="shared" si="24"/>
        <v>0</v>
      </c>
      <c r="FI55" s="390">
        <f t="shared" si="25"/>
        <v>0</v>
      </c>
      <c r="FJ55" s="262">
        <f t="shared" si="26"/>
        <v>0</v>
      </c>
      <c r="FK55" s="350"/>
      <c r="FL55" s="185">
        <f t="shared" si="27"/>
        <v>0</v>
      </c>
      <c r="FM55" s="192">
        <f t="shared" si="28"/>
        <v>0</v>
      </c>
      <c r="FN55" s="192"/>
      <c r="FO55" s="187">
        <f t="shared" si="106"/>
        <v>0</v>
      </c>
      <c r="FQ55" s="424">
        <f t="shared" si="107"/>
        <v>0</v>
      </c>
      <c r="FR55" s="425">
        <f t="shared" si="29"/>
        <v>0</v>
      </c>
    </row>
    <row r="56" spans="1:174" s="188" customFormat="1" ht="15" hidden="1" customHeight="1" x14ac:dyDescent="0.2">
      <c r="A56" s="92"/>
      <c r="B56" s="241"/>
      <c r="C56" s="92"/>
      <c r="D56" s="237"/>
      <c r="E56" s="80">
        <v>0</v>
      </c>
      <c r="F56" s="357">
        <v>0</v>
      </c>
      <c r="G56" s="195">
        <f t="shared" si="101"/>
        <v>0</v>
      </c>
      <c r="H56" s="353">
        <v>0</v>
      </c>
      <c r="I56" s="256"/>
      <c r="J56" s="256"/>
      <c r="K56" s="257"/>
      <c r="L56" s="256"/>
      <c r="M56" s="256"/>
      <c r="N56" s="257"/>
      <c r="O56" s="256"/>
      <c r="P56" s="256"/>
      <c r="Q56" s="257"/>
      <c r="R56" s="93"/>
      <c r="S56" s="94"/>
      <c r="T56" s="95"/>
      <c r="U56" s="360">
        <f t="shared" si="108"/>
        <v>0</v>
      </c>
      <c r="V56" s="183"/>
      <c r="W56" s="240">
        <f t="shared" si="111"/>
        <v>0</v>
      </c>
      <c r="X56" s="104">
        <f t="shared" si="112"/>
        <v>0</v>
      </c>
      <c r="Y56" s="241">
        <f t="shared" si="113"/>
        <v>0</v>
      </c>
      <c r="Z56" s="242"/>
      <c r="AA56" s="282"/>
      <c r="AB56" s="192"/>
      <c r="AC56" s="192"/>
      <c r="AD56" s="192"/>
      <c r="AE56" s="131"/>
      <c r="AF56" s="131"/>
      <c r="AG56" s="131"/>
      <c r="AH56" s="192"/>
      <c r="AI56" s="192"/>
      <c r="AJ56" s="192"/>
      <c r="AK56" s="192"/>
      <c r="AL56" s="295">
        <f t="shared" si="30"/>
        <v>0</v>
      </c>
      <c r="AM56" s="295">
        <f t="shared" si="114"/>
        <v>0</v>
      </c>
      <c r="AN56" s="195"/>
      <c r="AO56" s="74"/>
      <c r="AP56" s="282"/>
      <c r="AQ56" s="285"/>
      <c r="AR56" s="285"/>
      <c r="AS56" s="285"/>
      <c r="AT56" s="285"/>
      <c r="AU56" s="285"/>
      <c r="AV56" s="285"/>
      <c r="AW56" s="285"/>
      <c r="AX56" s="285"/>
      <c r="AY56" s="285"/>
      <c r="AZ56" s="285"/>
      <c r="BA56" s="290">
        <f t="shared" si="109"/>
        <v>0</v>
      </c>
      <c r="BB56" s="290">
        <f t="shared" si="115"/>
        <v>0</v>
      </c>
      <c r="BC56" s="286"/>
      <c r="BD56" s="74"/>
      <c r="BE56" s="307"/>
      <c r="BF56" s="308"/>
      <c r="BG56" s="308"/>
      <c r="BH56" s="308"/>
      <c r="BI56" s="308"/>
      <c r="BJ56" s="308"/>
      <c r="BK56" s="308"/>
      <c r="BL56" s="308"/>
      <c r="BM56" s="308"/>
      <c r="BN56" s="308"/>
      <c r="BO56" s="308"/>
      <c r="BP56" s="309">
        <f t="shared" si="4"/>
        <v>0</v>
      </c>
      <c r="BQ56" s="309">
        <f t="shared" si="116"/>
        <v>0</v>
      </c>
      <c r="BR56" s="310"/>
      <c r="BS56" s="74"/>
      <c r="BT56" s="79">
        <v>0</v>
      </c>
      <c r="BU56" s="308"/>
      <c r="BV56" s="308"/>
      <c r="BW56" s="308"/>
      <c r="BX56" s="308"/>
      <c r="BY56" s="308"/>
      <c r="BZ56" s="308"/>
      <c r="CA56" s="308"/>
      <c r="CB56" s="308"/>
      <c r="CC56" s="308"/>
      <c r="CD56" s="308"/>
      <c r="CE56" s="317">
        <f t="shared" si="13"/>
        <v>0</v>
      </c>
      <c r="CF56" s="317">
        <f t="shared" si="14"/>
        <v>0</v>
      </c>
      <c r="CG56" s="310">
        <v>0</v>
      </c>
      <c r="CH56" s="393"/>
      <c r="CI56" s="79"/>
      <c r="CJ56" s="308"/>
      <c r="CK56" s="308"/>
      <c r="CL56" s="308"/>
      <c r="CM56" s="308"/>
      <c r="CN56" s="308"/>
      <c r="CO56" s="308"/>
      <c r="CP56" s="308"/>
      <c r="CQ56" s="308"/>
      <c r="CR56" s="308"/>
      <c r="CS56" s="308"/>
      <c r="CT56" s="403">
        <f t="shared" si="102"/>
        <v>0</v>
      </c>
      <c r="CU56" s="403">
        <f t="shared" si="41"/>
        <v>0</v>
      </c>
      <c r="CV56" s="310">
        <v>0</v>
      </c>
      <c r="CW56" s="393"/>
      <c r="CX56" s="79"/>
      <c r="CY56" s="308"/>
      <c r="CZ56" s="308"/>
      <c r="DA56" s="308"/>
      <c r="DB56" s="308"/>
      <c r="DC56" s="308"/>
      <c r="DD56" s="308"/>
      <c r="DE56" s="308"/>
      <c r="DF56" s="308"/>
      <c r="DG56" s="308"/>
      <c r="DH56" s="308"/>
      <c r="DI56" s="394">
        <f t="shared" si="103"/>
        <v>0</v>
      </c>
      <c r="DJ56" s="394">
        <f t="shared" si="43"/>
        <v>0</v>
      </c>
      <c r="DK56" s="310">
        <v>0</v>
      </c>
      <c r="DL56" s="393"/>
      <c r="DM56" s="79"/>
      <c r="DN56" s="308"/>
      <c r="DO56" s="308"/>
      <c r="DP56" s="308"/>
      <c r="DQ56" s="308"/>
      <c r="DR56" s="308"/>
      <c r="DS56" s="308"/>
      <c r="DT56" s="308"/>
      <c r="DU56" s="308"/>
      <c r="DV56" s="308"/>
      <c r="DW56" s="308"/>
      <c r="DX56" s="397">
        <f t="shared" si="104"/>
        <v>0</v>
      </c>
      <c r="DY56" s="397">
        <f t="shared" si="45"/>
        <v>0</v>
      </c>
      <c r="DZ56" s="310">
        <v>0</v>
      </c>
      <c r="EA56" s="393"/>
      <c r="EB56" s="79"/>
      <c r="EC56" s="308"/>
      <c r="ED56" s="308"/>
      <c r="EE56" s="308"/>
      <c r="EF56" s="308"/>
      <c r="EG56" s="308"/>
      <c r="EH56" s="308"/>
      <c r="EI56" s="308"/>
      <c r="EJ56" s="308"/>
      <c r="EK56" s="308"/>
      <c r="EL56" s="308"/>
      <c r="EM56" s="400">
        <f t="shared" si="105"/>
        <v>0</v>
      </c>
      <c r="EN56" s="400">
        <f t="shared" si="47"/>
        <v>0</v>
      </c>
      <c r="EO56" s="310"/>
      <c r="EP56" s="393"/>
      <c r="EQ56" s="393"/>
      <c r="ER56" s="251"/>
      <c r="ES56" s="79">
        <v>0</v>
      </c>
      <c r="ET56" s="308"/>
      <c r="EU56" s="308"/>
      <c r="EV56" s="308"/>
      <c r="EW56" s="308"/>
      <c r="EX56" s="308"/>
      <c r="EY56" s="308"/>
      <c r="EZ56" s="308"/>
      <c r="FA56" s="308"/>
      <c r="FB56" s="308"/>
      <c r="FC56" s="308"/>
      <c r="FD56" s="321">
        <f t="shared" si="110"/>
        <v>0</v>
      </c>
      <c r="FE56" s="321">
        <f t="shared" si="117"/>
        <v>0</v>
      </c>
      <c r="FF56" s="310">
        <v>0</v>
      </c>
      <c r="FG56" s="251"/>
      <c r="FH56" s="261">
        <f t="shared" si="24"/>
        <v>0</v>
      </c>
      <c r="FI56" s="390">
        <f t="shared" si="25"/>
        <v>0</v>
      </c>
      <c r="FJ56" s="262">
        <f t="shared" si="26"/>
        <v>0</v>
      </c>
      <c r="FK56" s="350"/>
      <c r="FL56" s="185">
        <f t="shared" si="27"/>
        <v>0</v>
      </c>
      <c r="FM56" s="192">
        <f t="shared" si="28"/>
        <v>0</v>
      </c>
      <c r="FN56" s="192"/>
      <c r="FO56" s="264">
        <f t="shared" si="106"/>
        <v>0</v>
      </c>
      <c r="FQ56" s="426">
        <f t="shared" si="107"/>
        <v>0</v>
      </c>
      <c r="FR56" s="425">
        <f t="shared" si="29"/>
        <v>0</v>
      </c>
    </row>
    <row r="57" spans="1:174" s="188" customFormat="1" ht="15" hidden="1" customHeight="1" x14ac:dyDescent="0.2">
      <c r="A57" s="92"/>
      <c r="B57" s="241"/>
      <c r="C57" s="92"/>
      <c r="D57" s="237"/>
      <c r="E57" s="80">
        <v>0</v>
      </c>
      <c r="F57" s="357">
        <v>0</v>
      </c>
      <c r="G57" s="195">
        <f t="shared" si="101"/>
        <v>0</v>
      </c>
      <c r="H57" s="353">
        <v>0</v>
      </c>
      <c r="I57" s="256"/>
      <c r="J57" s="256"/>
      <c r="K57" s="257"/>
      <c r="L57" s="256"/>
      <c r="M57" s="256"/>
      <c r="N57" s="257"/>
      <c r="O57" s="256"/>
      <c r="P57" s="256"/>
      <c r="Q57" s="257"/>
      <c r="R57" s="93"/>
      <c r="S57" s="94"/>
      <c r="T57" s="95"/>
      <c r="U57" s="360">
        <f t="shared" si="108"/>
        <v>0</v>
      </c>
      <c r="V57" s="183"/>
      <c r="W57" s="240">
        <f t="shared" si="111"/>
        <v>0</v>
      </c>
      <c r="X57" s="104">
        <f t="shared" si="112"/>
        <v>0</v>
      </c>
      <c r="Y57" s="241">
        <f t="shared" si="113"/>
        <v>0</v>
      </c>
      <c r="Z57" s="242"/>
      <c r="AA57" s="282"/>
      <c r="AB57" s="192"/>
      <c r="AC57" s="192"/>
      <c r="AD57" s="192"/>
      <c r="AE57" s="131"/>
      <c r="AF57" s="131"/>
      <c r="AG57" s="131"/>
      <c r="AH57" s="192"/>
      <c r="AI57" s="192"/>
      <c r="AJ57" s="192"/>
      <c r="AK57" s="192"/>
      <c r="AL57" s="295">
        <f t="shared" si="30"/>
        <v>0</v>
      </c>
      <c r="AM57" s="295">
        <f t="shared" si="114"/>
        <v>0</v>
      </c>
      <c r="AN57" s="195"/>
      <c r="AO57" s="74"/>
      <c r="AP57" s="282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90">
        <f t="shared" si="109"/>
        <v>0</v>
      </c>
      <c r="BB57" s="290">
        <f t="shared" si="115"/>
        <v>0</v>
      </c>
      <c r="BC57" s="286"/>
      <c r="BD57" s="74"/>
      <c r="BE57" s="307"/>
      <c r="BF57" s="308"/>
      <c r="BG57" s="308"/>
      <c r="BH57" s="308"/>
      <c r="BI57" s="308"/>
      <c r="BJ57" s="308"/>
      <c r="BK57" s="308"/>
      <c r="BL57" s="308"/>
      <c r="BM57" s="308"/>
      <c r="BN57" s="308"/>
      <c r="BO57" s="308"/>
      <c r="BP57" s="309">
        <f t="shared" si="4"/>
        <v>0</v>
      </c>
      <c r="BQ57" s="309">
        <f t="shared" si="116"/>
        <v>0</v>
      </c>
      <c r="BR57" s="310"/>
      <c r="BS57" s="74"/>
      <c r="BT57" s="79">
        <v>0</v>
      </c>
      <c r="BU57" s="308"/>
      <c r="BV57" s="308"/>
      <c r="BW57" s="308"/>
      <c r="BX57" s="308"/>
      <c r="BY57" s="308"/>
      <c r="BZ57" s="308"/>
      <c r="CA57" s="308"/>
      <c r="CB57" s="308"/>
      <c r="CC57" s="308"/>
      <c r="CD57" s="308"/>
      <c r="CE57" s="317">
        <f t="shared" si="13"/>
        <v>0</v>
      </c>
      <c r="CF57" s="317">
        <f t="shared" si="14"/>
        <v>0</v>
      </c>
      <c r="CG57" s="310">
        <v>0</v>
      </c>
      <c r="CH57" s="393"/>
      <c r="CI57" s="79"/>
      <c r="CJ57" s="308"/>
      <c r="CK57" s="308"/>
      <c r="CL57" s="308"/>
      <c r="CM57" s="308"/>
      <c r="CN57" s="308"/>
      <c r="CO57" s="308"/>
      <c r="CP57" s="308"/>
      <c r="CQ57" s="308"/>
      <c r="CR57" s="308"/>
      <c r="CS57" s="308"/>
      <c r="CT57" s="403">
        <f t="shared" si="102"/>
        <v>0</v>
      </c>
      <c r="CU57" s="403">
        <f t="shared" si="41"/>
        <v>0</v>
      </c>
      <c r="CV57" s="310">
        <v>0</v>
      </c>
      <c r="CW57" s="393"/>
      <c r="CX57" s="79"/>
      <c r="CY57" s="308"/>
      <c r="CZ57" s="308"/>
      <c r="DA57" s="308"/>
      <c r="DB57" s="308"/>
      <c r="DC57" s="308"/>
      <c r="DD57" s="308"/>
      <c r="DE57" s="308"/>
      <c r="DF57" s="308"/>
      <c r="DG57" s="308"/>
      <c r="DH57" s="308"/>
      <c r="DI57" s="394">
        <f t="shared" si="103"/>
        <v>0</v>
      </c>
      <c r="DJ57" s="394">
        <f t="shared" si="43"/>
        <v>0</v>
      </c>
      <c r="DK57" s="310">
        <v>0</v>
      </c>
      <c r="DL57" s="393"/>
      <c r="DM57" s="79"/>
      <c r="DN57" s="308"/>
      <c r="DO57" s="308"/>
      <c r="DP57" s="308"/>
      <c r="DQ57" s="308"/>
      <c r="DR57" s="308"/>
      <c r="DS57" s="308"/>
      <c r="DT57" s="308"/>
      <c r="DU57" s="308"/>
      <c r="DV57" s="308"/>
      <c r="DW57" s="308"/>
      <c r="DX57" s="397">
        <f t="shared" si="104"/>
        <v>0</v>
      </c>
      <c r="DY57" s="397">
        <f t="shared" si="45"/>
        <v>0</v>
      </c>
      <c r="DZ57" s="310">
        <v>0</v>
      </c>
      <c r="EA57" s="393"/>
      <c r="EB57" s="79"/>
      <c r="EC57" s="308"/>
      <c r="ED57" s="308"/>
      <c r="EE57" s="308"/>
      <c r="EF57" s="308"/>
      <c r="EG57" s="308"/>
      <c r="EH57" s="308"/>
      <c r="EI57" s="308"/>
      <c r="EJ57" s="308"/>
      <c r="EK57" s="308"/>
      <c r="EL57" s="308"/>
      <c r="EM57" s="400">
        <f t="shared" si="105"/>
        <v>0</v>
      </c>
      <c r="EN57" s="400">
        <f t="shared" si="47"/>
        <v>0</v>
      </c>
      <c r="EO57" s="310">
        <v>0</v>
      </c>
      <c r="EP57" s="393"/>
      <c r="EQ57" s="393"/>
      <c r="ER57" s="251"/>
      <c r="ES57" s="79">
        <v>0</v>
      </c>
      <c r="ET57" s="308"/>
      <c r="EU57" s="308"/>
      <c r="EV57" s="308"/>
      <c r="EW57" s="308"/>
      <c r="EX57" s="308"/>
      <c r="EY57" s="308"/>
      <c r="EZ57" s="308"/>
      <c r="FA57" s="308"/>
      <c r="FB57" s="308"/>
      <c r="FC57" s="308"/>
      <c r="FD57" s="321">
        <f t="shared" si="110"/>
        <v>0</v>
      </c>
      <c r="FE57" s="321">
        <f t="shared" si="117"/>
        <v>0</v>
      </c>
      <c r="FF57" s="310">
        <v>0</v>
      </c>
      <c r="FG57" s="251"/>
      <c r="FH57" s="261">
        <f t="shared" si="24"/>
        <v>0</v>
      </c>
      <c r="FI57" s="390">
        <f t="shared" si="25"/>
        <v>0</v>
      </c>
      <c r="FJ57" s="262">
        <f t="shared" si="26"/>
        <v>0</v>
      </c>
      <c r="FK57" s="350"/>
      <c r="FL57" s="185">
        <f t="shared" si="27"/>
        <v>0</v>
      </c>
      <c r="FM57" s="192">
        <f t="shared" si="28"/>
        <v>0</v>
      </c>
      <c r="FN57" s="192"/>
      <c r="FO57" s="187">
        <f t="shared" si="106"/>
        <v>0</v>
      </c>
      <c r="FQ57" s="424">
        <f t="shared" si="107"/>
        <v>0</v>
      </c>
      <c r="FR57" s="425">
        <f t="shared" si="29"/>
        <v>0</v>
      </c>
    </row>
    <row r="58" spans="1:174" s="188" customFormat="1" ht="15" hidden="1" customHeight="1" x14ac:dyDescent="0.2">
      <c r="A58" s="92"/>
      <c r="B58" s="241"/>
      <c r="C58" s="92"/>
      <c r="D58" s="237"/>
      <c r="E58" s="80">
        <v>0</v>
      </c>
      <c r="F58" s="357">
        <v>0</v>
      </c>
      <c r="G58" s="195">
        <f t="shared" si="101"/>
        <v>0</v>
      </c>
      <c r="H58" s="352">
        <v>0</v>
      </c>
      <c r="I58" s="256"/>
      <c r="J58" s="256"/>
      <c r="K58" s="257"/>
      <c r="L58" s="256"/>
      <c r="M58" s="256"/>
      <c r="N58" s="257"/>
      <c r="O58" s="256"/>
      <c r="P58" s="256"/>
      <c r="Q58" s="257"/>
      <c r="R58" s="93"/>
      <c r="S58" s="94"/>
      <c r="T58" s="95"/>
      <c r="U58" s="360">
        <f t="shared" si="108"/>
        <v>0</v>
      </c>
      <c r="V58" s="183"/>
      <c r="W58" s="240">
        <f t="shared" si="111"/>
        <v>0</v>
      </c>
      <c r="X58" s="104">
        <f t="shared" si="112"/>
        <v>0</v>
      </c>
      <c r="Y58" s="241">
        <f t="shared" si="113"/>
        <v>0</v>
      </c>
      <c r="Z58" s="242"/>
      <c r="AA58" s="282"/>
      <c r="AB58" s="192"/>
      <c r="AC58" s="192"/>
      <c r="AD58" s="192"/>
      <c r="AE58" s="131"/>
      <c r="AF58" s="131"/>
      <c r="AG58" s="131"/>
      <c r="AH58" s="192"/>
      <c r="AI58" s="192"/>
      <c r="AJ58" s="192"/>
      <c r="AK58" s="192"/>
      <c r="AL58" s="295">
        <f t="shared" si="30"/>
        <v>0</v>
      </c>
      <c r="AM58" s="295">
        <f t="shared" si="114"/>
        <v>0</v>
      </c>
      <c r="AN58" s="195"/>
      <c r="AO58" s="74"/>
      <c r="AP58" s="282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90">
        <f t="shared" si="109"/>
        <v>0</v>
      </c>
      <c r="BB58" s="290">
        <f t="shared" si="115"/>
        <v>0</v>
      </c>
      <c r="BC58" s="286"/>
      <c r="BD58" s="74"/>
      <c r="BE58" s="307"/>
      <c r="BF58" s="308"/>
      <c r="BG58" s="308"/>
      <c r="BH58" s="308"/>
      <c r="BI58" s="308"/>
      <c r="BJ58" s="308"/>
      <c r="BK58" s="308"/>
      <c r="BL58" s="308"/>
      <c r="BM58" s="308"/>
      <c r="BN58" s="308"/>
      <c r="BO58" s="308"/>
      <c r="BP58" s="309">
        <f t="shared" si="4"/>
        <v>0</v>
      </c>
      <c r="BQ58" s="309">
        <f t="shared" si="116"/>
        <v>0</v>
      </c>
      <c r="BR58" s="310"/>
      <c r="BS58" s="74"/>
      <c r="BT58" s="79">
        <v>0</v>
      </c>
      <c r="BU58" s="308"/>
      <c r="BV58" s="308"/>
      <c r="BW58" s="308"/>
      <c r="BX58" s="308"/>
      <c r="BY58" s="308"/>
      <c r="BZ58" s="308"/>
      <c r="CA58" s="308"/>
      <c r="CB58" s="308"/>
      <c r="CC58" s="308"/>
      <c r="CD58" s="308"/>
      <c r="CE58" s="317">
        <f t="shared" si="13"/>
        <v>0</v>
      </c>
      <c r="CF58" s="317">
        <f t="shared" si="14"/>
        <v>0</v>
      </c>
      <c r="CG58" s="310">
        <v>0</v>
      </c>
      <c r="CH58" s="393"/>
      <c r="CI58" s="79"/>
      <c r="CJ58" s="308"/>
      <c r="CK58" s="308"/>
      <c r="CL58" s="308"/>
      <c r="CM58" s="308"/>
      <c r="CN58" s="308"/>
      <c r="CO58" s="308"/>
      <c r="CP58" s="308"/>
      <c r="CQ58" s="308"/>
      <c r="CR58" s="308"/>
      <c r="CS58" s="308"/>
      <c r="CT58" s="403">
        <f t="shared" si="102"/>
        <v>0</v>
      </c>
      <c r="CU58" s="403">
        <f t="shared" si="41"/>
        <v>0</v>
      </c>
      <c r="CV58" s="310">
        <v>0</v>
      </c>
      <c r="CW58" s="393"/>
      <c r="CX58" s="79"/>
      <c r="CY58" s="308"/>
      <c r="CZ58" s="308"/>
      <c r="DA58" s="308"/>
      <c r="DB58" s="308"/>
      <c r="DC58" s="308"/>
      <c r="DD58" s="308"/>
      <c r="DE58" s="308"/>
      <c r="DF58" s="308"/>
      <c r="DG58" s="308"/>
      <c r="DH58" s="308"/>
      <c r="DI58" s="394">
        <f t="shared" si="103"/>
        <v>0</v>
      </c>
      <c r="DJ58" s="394">
        <f t="shared" si="43"/>
        <v>0</v>
      </c>
      <c r="DK58" s="310">
        <v>0</v>
      </c>
      <c r="DL58" s="393"/>
      <c r="DM58" s="79"/>
      <c r="DN58" s="308"/>
      <c r="DO58" s="308"/>
      <c r="DP58" s="308"/>
      <c r="DQ58" s="308"/>
      <c r="DR58" s="308"/>
      <c r="DS58" s="308"/>
      <c r="DT58" s="308"/>
      <c r="DU58" s="308"/>
      <c r="DV58" s="308"/>
      <c r="DW58" s="308"/>
      <c r="DX58" s="397">
        <f t="shared" si="104"/>
        <v>0</v>
      </c>
      <c r="DY58" s="397">
        <f t="shared" si="45"/>
        <v>0</v>
      </c>
      <c r="DZ58" s="310">
        <v>0</v>
      </c>
      <c r="EA58" s="393"/>
      <c r="EB58" s="79"/>
      <c r="EC58" s="308"/>
      <c r="ED58" s="308"/>
      <c r="EE58" s="308"/>
      <c r="EF58" s="308"/>
      <c r="EG58" s="308"/>
      <c r="EH58" s="308"/>
      <c r="EI58" s="308"/>
      <c r="EJ58" s="308"/>
      <c r="EK58" s="308"/>
      <c r="EL58" s="308"/>
      <c r="EM58" s="400">
        <f t="shared" si="105"/>
        <v>0</v>
      </c>
      <c r="EN58" s="400">
        <f t="shared" si="47"/>
        <v>0</v>
      </c>
      <c r="EO58" s="310">
        <v>0</v>
      </c>
      <c r="EP58" s="393"/>
      <c r="EQ58" s="393"/>
      <c r="ER58" s="251"/>
      <c r="ES58" s="79">
        <v>0</v>
      </c>
      <c r="ET58" s="308"/>
      <c r="EU58" s="308"/>
      <c r="EV58" s="308"/>
      <c r="EW58" s="308"/>
      <c r="EX58" s="308"/>
      <c r="EY58" s="308"/>
      <c r="EZ58" s="308"/>
      <c r="FA58" s="308"/>
      <c r="FB58" s="308"/>
      <c r="FC58" s="308"/>
      <c r="FD58" s="321">
        <f t="shared" si="110"/>
        <v>0</v>
      </c>
      <c r="FE58" s="321">
        <f t="shared" si="117"/>
        <v>0</v>
      </c>
      <c r="FF58" s="310">
        <v>0</v>
      </c>
      <c r="FG58" s="251"/>
      <c r="FH58" s="261">
        <f t="shared" si="24"/>
        <v>0</v>
      </c>
      <c r="FI58" s="390">
        <f t="shared" si="25"/>
        <v>0</v>
      </c>
      <c r="FJ58" s="262">
        <f t="shared" si="26"/>
        <v>0</v>
      </c>
      <c r="FK58" s="350"/>
      <c r="FL58" s="185">
        <f t="shared" si="27"/>
        <v>0</v>
      </c>
      <c r="FM58" s="192">
        <f t="shared" si="28"/>
        <v>0</v>
      </c>
      <c r="FN58" s="192"/>
      <c r="FO58" s="264">
        <f t="shared" si="106"/>
        <v>0</v>
      </c>
      <c r="FQ58" s="426">
        <f t="shared" si="107"/>
        <v>0</v>
      </c>
      <c r="FR58" s="425">
        <f t="shared" si="29"/>
        <v>0</v>
      </c>
    </row>
    <row r="59" spans="1:174" s="188" customFormat="1" ht="15" hidden="1" customHeight="1" x14ac:dyDescent="0.2">
      <c r="A59" s="92"/>
      <c r="B59" s="241"/>
      <c r="C59" s="92"/>
      <c r="D59" s="237"/>
      <c r="E59" s="80">
        <v>0</v>
      </c>
      <c r="F59" s="357">
        <v>0</v>
      </c>
      <c r="G59" s="195">
        <f t="shared" si="101"/>
        <v>0</v>
      </c>
      <c r="H59" s="353">
        <v>0</v>
      </c>
      <c r="I59" s="256"/>
      <c r="J59" s="256"/>
      <c r="K59" s="257"/>
      <c r="L59" s="256"/>
      <c r="M59" s="256"/>
      <c r="N59" s="257"/>
      <c r="O59" s="256"/>
      <c r="P59" s="256"/>
      <c r="Q59" s="257"/>
      <c r="R59" s="93"/>
      <c r="S59" s="94"/>
      <c r="T59" s="95"/>
      <c r="U59" s="360">
        <f t="shared" si="108"/>
        <v>0</v>
      </c>
      <c r="V59" s="183"/>
      <c r="W59" s="240">
        <f t="shared" si="111"/>
        <v>0</v>
      </c>
      <c r="X59" s="104">
        <f t="shared" si="112"/>
        <v>0</v>
      </c>
      <c r="Y59" s="241">
        <f t="shared" si="113"/>
        <v>0</v>
      </c>
      <c r="Z59" s="242"/>
      <c r="AA59" s="282"/>
      <c r="AB59" s="192"/>
      <c r="AC59" s="192"/>
      <c r="AD59" s="192"/>
      <c r="AE59" s="131"/>
      <c r="AF59" s="131"/>
      <c r="AG59" s="131"/>
      <c r="AH59" s="192"/>
      <c r="AI59" s="192"/>
      <c r="AJ59" s="192"/>
      <c r="AK59" s="192"/>
      <c r="AL59" s="295">
        <f t="shared" si="30"/>
        <v>0</v>
      </c>
      <c r="AM59" s="295">
        <f t="shared" si="114"/>
        <v>0</v>
      </c>
      <c r="AN59" s="195"/>
      <c r="AO59" s="74"/>
      <c r="AP59" s="282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90">
        <f t="shared" si="109"/>
        <v>0</v>
      </c>
      <c r="BB59" s="290">
        <f t="shared" si="115"/>
        <v>0</v>
      </c>
      <c r="BC59" s="286"/>
      <c r="BD59" s="74"/>
      <c r="BE59" s="307"/>
      <c r="BF59" s="308"/>
      <c r="BG59" s="308"/>
      <c r="BH59" s="308"/>
      <c r="BI59" s="308"/>
      <c r="BJ59" s="308"/>
      <c r="BK59" s="308"/>
      <c r="BL59" s="308"/>
      <c r="BM59" s="308"/>
      <c r="BN59" s="308"/>
      <c r="BO59" s="308"/>
      <c r="BP59" s="309">
        <f t="shared" si="4"/>
        <v>0</v>
      </c>
      <c r="BQ59" s="309">
        <f t="shared" si="116"/>
        <v>0</v>
      </c>
      <c r="BR59" s="310"/>
      <c r="BS59" s="74"/>
      <c r="BT59" s="79">
        <v>0</v>
      </c>
      <c r="BU59" s="308"/>
      <c r="BV59" s="308"/>
      <c r="BW59" s="308"/>
      <c r="BX59" s="308"/>
      <c r="BY59" s="308"/>
      <c r="BZ59" s="308"/>
      <c r="CA59" s="308"/>
      <c r="CB59" s="308"/>
      <c r="CC59" s="308"/>
      <c r="CD59" s="308"/>
      <c r="CE59" s="317">
        <f t="shared" si="13"/>
        <v>0</v>
      </c>
      <c r="CF59" s="317">
        <f t="shared" si="14"/>
        <v>0</v>
      </c>
      <c r="CG59" s="310">
        <v>0</v>
      </c>
      <c r="CH59" s="393"/>
      <c r="CI59" s="79"/>
      <c r="CJ59" s="308"/>
      <c r="CK59" s="308"/>
      <c r="CL59" s="308"/>
      <c r="CM59" s="308"/>
      <c r="CN59" s="308"/>
      <c r="CO59" s="308"/>
      <c r="CP59" s="308"/>
      <c r="CQ59" s="308"/>
      <c r="CR59" s="308"/>
      <c r="CS59" s="308"/>
      <c r="CT59" s="403">
        <f t="shared" si="102"/>
        <v>0</v>
      </c>
      <c r="CU59" s="403">
        <f t="shared" si="41"/>
        <v>0</v>
      </c>
      <c r="CV59" s="310">
        <v>0</v>
      </c>
      <c r="CW59" s="393"/>
      <c r="CX59" s="79"/>
      <c r="CY59" s="308"/>
      <c r="CZ59" s="308"/>
      <c r="DA59" s="308"/>
      <c r="DB59" s="308"/>
      <c r="DC59" s="308"/>
      <c r="DD59" s="308"/>
      <c r="DE59" s="308"/>
      <c r="DF59" s="308"/>
      <c r="DG59" s="308"/>
      <c r="DH59" s="308"/>
      <c r="DI59" s="394">
        <f t="shared" si="103"/>
        <v>0</v>
      </c>
      <c r="DJ59" s="394">
        <f t="shared" si="43"/>
        <v>0</v>
      </c>
      <c r="DK59" s="310">
        <v>0</v>
      </c>
      <c r="DL59" s="393"/>
      <c r="DM59" s="79"/>
      <c r="DN59" s="308"/>
      <c r="DO59" s="308"/>
      <c r="DP59" s="308"/>
      <c r="DQ59" s="308"/>
      <c r="DR59" s="308"/>
      <c r="DS59" s="308"/>
      <c r="DT59" s="308"/>
      <c r="DU59" s="308"/>
      <c r="DV59" s="308"/>
      <c r="DW59" s="308"/>
      <c r="DX59" s="397">
        <f t="shared" si="104"/>
        <v>0</v>
      </c>
      <c r="DY59" s="397">
        <f t="shared" si="45"/>
        <v>0</v>
      </c>
      <c r="DZ59" s="310">
        <v>0</v>
      </c>
      <c r="EA59" s="393"/>
      <c r="EB59" s="79"/>
      <c r="EC59" s="308"/>
      <c r="ED59" s="308"/>
      <c r="EE59" s="308"/>
      <c r="EF59" s="308"/>
      <c r="EG59" s="308"/>
      <c r="EH59" s="308"/>
      <c r="EI59" s="308"/>
      <c r="EJ59" s="308"/>
      <c r="EK59" s="308"/>
      <c r="EL59" s="308"/>
      <c r="EM59" s="400">
        <f t="shared" si="105"/>
        <v>0</v>
      </c>
      <c r="EN59" s="400">
        <f t="shared" si="47"/>
        <v>0</v>
      </c>
      <c r="EO59" s="310">
        <v>0</v>
      </c>
      <c r="EP59" s="393"/>
      <c r="EQ59" s="393"/>
      <c r="ER59" s="251"/>
      <c r="ES59" s="79">
        <v>0</v>
      </c>
      <c r="ET59" s="308"/>
      <c r="EU59" s="308"/>
      <c r="EV59" s="308"/>
      <c r="EW59" s="308"/>
      <c r="EX59" s="308"/>
      <c r="EY59" s="308"/>
      <c r="EZ59" s="308"/>
      <c r="FA59" s="308"/>
      <c r="FB59" s="308"/>
      <c r="FC59" s="308"/>
      <c r="FD59" s="321">
        <f t="shared" si="110"/>
        <v>0</v>
      </c>
      <c r="FE59" s="321">
        <f t="shared" si="117"/>
        <v>0</v>
      </c>
      <c r="FF59" s="310">
        <v>0</v>
      </c>
      <c r="FG59" s="251"/>
      <c r="FH59" s="261">
        <f t="shared" si="24"/>
        <v>0</v>
      </c>
      <c r="FI59" s="390">
        <f t="shared" si="25"/>
        <v>0</v>
      </c>
      <c r="FJ59" s="262">
        <f t="shared" si="26"/>
        <v>0</v>
      </c>
      <c r="FK59" s="350"/>
      <c r="FL59" s="185">
        <f t="shared" si="27"/>
        <v>0</v>
      </c>
      <c r="FM59" s="192">
        <f t="shared" si="28"/>
        <v>0</v>
      </c>
      <c r="FN59" s="192"/>
      <c r="FO59" s="187">
        <f t="shared" si="106"/>
        <v>0</v>
      </c>
      <c r="FQ59" s="424">
        <f t="shared" si="107"/>
        <v>0</v>
      </c>
      <c r="FR59" s="425">
        <f t="shared" si="29"/>
        <v>0</v>
      </c>
    </row>
    <row r="60" spans="1:174" s="188" customFormat="1" ht="15" hidden="1" customHeight="1" x14ac:dyDescent="0.2">
      <c r="A60" s="92"/>
      <c r="B60" s="241"/>
      <c r="C60" s="92"/>
      <c r="D60" s="237"/>
      <c r="E60" s="80">
        <v>0</v>
      </c>
      <c r="F60" s="357">
        <v>0</v>
      </c>
      <c r="G60" s="195">
        <f t="shared" si="101"/>
        <v>0</v>
      </c>
      <c r="H60" s="353">
        <v>0</v>
      </c>
      <c r="I60" s="256"/>
      <c r="J60" s="256"/>
      <c r="K60" s="257"/>
      <c r="L60" s="256"/>
      <c r="M60" s="256"/>
      <c r="N60" s="257"/>
      <c r="O60" s="256"/>
      <c r="P60" s="256"/>
      <c r="Q60" s="257"/>
      <c r="R60" s="93"/>
      <c r="S60" s="94"/>
      <c r="T60" s="95"/>
      <c r="U60" s="360">
        <f t="shared" si="108"/>
        <v>0</v>
      </c>
      <c r="V60" s="183"/>
      <c r="W60" s="240">
        <f t="shared" si="111"/>
        <v>0</v>
      </c>
      <c r="X60" s="104">
        <f t="shared" si="112"/>
        <v>0</v>
      </c>
      <c r="Y60" s="241">
        <f t="shared" si="113"/>
        <v>0</v>
      </c>
      <c r="Z60" s="242"/>
      <c r="AA60" s="282"/>
      <c r="AB60" s="192"/>
      <c r="AC60" s="192"/>
      <c r="AD60" s="192"/>
      <c r="AE60" s="131"/>
      <c r="AF60" s="131"/>
      <c r="AG60" s="131"/>
      <c r="AH60" s="192"/>
      <c r="AI60" s="192"/>
      <c r="AJ60" s="192"/>
      <c r="AK60" s="192"/>
      <c r="AL60" s="295">
        <f t="shared" si="30"/>
        <v>0</v>
      </c>
      <c r="AM60" s="295">
        <f t="shared" si="114"/>
        <v>0</v>
      </c>
      <c r="AN60" s="195"/>
      <c r="AO60" s="74"/>
      <c r="AP60" s="282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90">
        <f t="shared" si="109"/>
        <v>0</v>
      </c>
      <c r="BB60" s="290">
        <f t="shared" si="115"/>
        <v>0</v>
      </c>
      <c r="BC60" s="286"/>
      <c r="BD60" s="74"/>
      <c r="BE60" s="307"/>
      <c r="BF60" s="308"/>
      <c r="BG60" s="308"/>
      <c r="BH60" s="308"/>
      <c r="BI60" s="308"/>
      <c r="BJ60" s="308"/>
      <c r="BK60" s="308"/>
      <c r="BL60" s="308"/>
      <c r="BM60" s="308"/>
      <c r="BN60" s="308"/>
      <c r="BO60" s="308"/>
      <c r="BP60" s="309">
        <f t="shared" si="4"/>
        <v>0</v>
      </c>
      <c r="BQ60" s="309">
        <f t="shared" si="116"/>
        <v>0</v>
      </c>
      <c r="BR60" s="310"/>
      <c r="BS60" s="74"/>
      <c r="BT60" s="79">
        <v>0</v>
      </c>
      <c r="BU60" s="308"/>
      <c r="BV60" s="308"/>
      <c r="BW60" s="308"/>
      <c r="BX60" s="308"/>
      <c r="BY60" s="308"/>
      <c r="BZ60" s="308"/>
      <c r="CA60" s="308"/>
      <c r="CB60" s="308"/>
      <c r="CC60" s="308"/>
      <c r="CD60" s="308"/>
      <c r="CE60" s="317">
        <f t="shared" si="13"/>
        <v>0</v>
      </c>
      <c r="CF60" s="317">
        <f t="shared" si="14"/>
        <v>0</v>
      </c>
      <c r="CG60" s="310">
        <v>0</v>
      </c>
      <c r="CH60" s="393"/>
      <c r="CI60" s="79"/>
      <c r="CJ60" s="308"/>
      <c r="CK60" s="308"/>
      <c r="CL60" s="308"/>
      <c r="CM60" s="308"/>
      <c r="CN60" s="308"/>
      <c r="CO60" s="308"/>
      <c r="CP60" s="308"/>
      <c r="CQ60" s="308"/>
      <c r="CR60" s="308"/>
      <c r="CS60" s="308"/>
      <c r="CT60" s="403">
        <f t="shared" si="102"/>
        <v>0</v>
      </c>
      <c r="CU60" s="403">
        <f t="shared" si="41"/>
        <v>0</v>
      </c>
      <c r="CV60" s="310">
        <v>0</v>
      </c>
      <c r="CW60" s="393"/>
      <c r="CX60" s="79"/>
      <c r="CY60" s="308"/>
      <c r="CZ60" s="308"/>
      <c r="DA60" s="308"/>
      <c r="DB60" s="308"/>
      <c r="DC60" s="308"/>
      <c r="DD60" s="308"/>
      <c r="DE60" s="308"/>
      <c r="DF60" s="308"/>
      <c r="DG60" s="308"/>
      <c r="DH60" s="308"/>
      <c r="DI60" s="394">
        <f t="shared" si="103"/>
        <v>0</v>
      </c>
      <c r="DJ60" s="394">
        <f t="shared" si="43"/>
        <v>0</v>
      </c>
      <c r="DK60" s="310">
        <v>0</v>
      </c>
      <c r="DL60" s="393"/>
      <c r="DM60" s="79"/>
      <c r="DN60" s="308"/>
      <c r="DO60" s="308"/>
      <c r="DP60" s="308"/>
      <c r="DQ60" s="308"/>
      <c r="DR60" s="308"/>
      <c r="DS60" s="308"/>
      <c r="DT60" s="308"/>
      <c r="DU60" s="308"/>
      <c r="DV60" s="308"/>
      <c r="DW60" s="308"/>
      <c r="DX60" s="397">
        <f t="shared" si="104"/>
        <v>0</v>
      </c>
      <c r="DY60" s="397">
        <f t="shared" si="45"/>
        <v>0</v>
      </c>
      <c r="DZ60" s="310">
        <v>0</v>
      </c>
      <c r="EA60" s="393"/>
      <c r="EB60" s="79"/>
      <c r="EC60" s="308"/>
      <c r="ED60" s="308"/>
      <c r="EE60" s="308"/>
      <c r="EF60" s="308"/>
      <c r="EG60" s="308"/>
      <c r="EH60" s="308"/>
      <c r="EI60" s="308"/>
      <c r="EJ60" s="308"/>
      <c r="EK60" s="308"/>
      <c r="EL60" s="308"/>
      <c r="EM60" s="400">
        <f t="shared" si="105"/>
        <v>0</v>
      </c>
      <c r="EN60" s="400">
        <f t="shared" si="47"/>
        <v>0</v>
      </c>
      <c r="EO60" s="310">
        <v>0</v>
      </c>
      <c r="EP60" s="393"/>
      <c r="EQ60" s="393"/>
      <c r="ER60" s="251"/>
      <c r="ES60" s="79">
        <v>0</v>
      </c>
      <c r="ET60" s="308"/>
      <c r="EU60" s="308"/>
      <c r="EV60" s="308"/>
      <c r="EW60" s="308"/>
      <c r="EX60" s="308"/>
      <c r="EY60" s="308"/>
      <c r="EZ60" s="308"/>
      <c r="FA60" s="308"/>
      <c r="FB60" s="308"/>
      <c r="FC60" s="308"/>
      <c r="FD60" s="321">
        <f t="shared" si="110"/>
        <v>0</v>
      </c>
      <c r="FE60" s="321">
        <f t="shared" si="117"/>
        <v>0</v>
      </c>
      <c r="FF60" s="310">
        <v>0</v>
      </c>
      <c r="FG60" s="251"/>
      <c r="FH60" s="261">
        <f t="shared" ref="FH60:FH95" si="118">AL60+BA60+BP60+CE60+FD60+CT60+DI60+DX60+EM60</f>
        <v>0</v>
      </c>
      <c r="FI60" s="390">
        <f t="shared" si="25"/>
        <v>0</v>
      </c>
      <c r="FJ60" s="262">
        <f t="shared" si="26"/>
        <v>0</v>
      </c>
      <c r="FK60" s="350"/>
      <c r="FL60" s="185">
        <f t="shared" si="27"/>
        <v>0</v>
      </c>
      <c r="FM60" s="192">
        <f t="shared" si="28"/>
        <v>0</v>
      </c>
      <c r="FN60" s="192"/>
      <c r="FO60" s="187">
        <f t="shared" si="106"/>
        <v>0</v>
      </c>
      <c r="FQ60" s="424">
        <f t="shared" si="107"/>
        <v>0</v>
      </c>
      <c r="FR60" s="425">
        <f t="shared" si="29"/>
        <v>0</v>
      </c>
    </row>
    <row r="61" spans="1:174" s="188" customFormat="1" ht="15" hidden="1" customHeight="1" x14ac:dyDescent="0.2">
      <c r="A61" s="92"/>
      <c r="B61" s="241"/>
      <c r="C61" s="92"/>
      <c r="D61" s="237"/>
      <c r="E61" s="80">
        <v>0</v>
      </c>
      <c r="F61" s="357">
        <v>0</v>
      </c>
      <c r="G61" s="195">
        <f t="shared" ref="G61:G78" si="119">E61-F62</f>
        <v>0</v>
      </c>
      <c r="H61" s="353">
        <v>0</v>
      </c>
      <c r="I61" s="256"/>
      <c r="J61" s="256"/>
      <c r="K61" s="257"/>
      <c r="L61" s="256"/>
      <c r="M61" s="256"/>
      <c r="N61" s="257"/>
      <c r="O61" s="256"/>
      <c r="P61" s="256"/>
      <c r="Q61" s="257"/>
      <c r="R61" s="93"/>
      <c r="S61" s="94"/>
      <c r="T61" s="95"/>
      <c r="U61" s="360">
        <f t="shared" ref="U61:U79" si="120">F62-H61</f>
        <v>0</v>
      </c>
      <c r="V61" s="183"/>
      <c r="W61" s="240">
        <f t="shared" si="111"/>
        <v>0</v>
      </c>
      <c r="X61" s="104">
        <f t="shared" si="112"/>
        <v>0</v>
      </c>
      <c r="Y61" s="241">
        <f t="shared" si="113"/>
        <v>0</v>
      </c>
      <c r="Z61" s="242"/>
      <c r="AA61" s="282"/>
      <c r="AB61" s="192"/>
      <c r="AC61" s="192"/>
      <c r="AD61" s="192"/>
      <c r="AE61" s="131"/>
      <c r="AF61" s="131"/>
      <c r="AG61" s="131"/>
      <c r="AH61" s="192"/>
      <c r="AI61" s="192"/>
      <c r="AJ61" s="192"/>
      <c r="AK61" s="192"/>
      <c r="AL61" s="295">
        <f t="shared" si="30"/>
        <v>0</v>
      </c>
      <c r="AM61" s="295">
        <f t="shared" si="114"/>
        <v>0</v>
      </c>
      <c r="AN61" s="195"/>
      <c r="AO61" s="74"/>
      <c r="AP61" s="282"/>
      <c r="AQ61" s="285"/>
      <c r="AR61" s="285"/>
      <c r="AS61" s="285"/>
      <c r="AT61" s="285"/>
      <c r="AU61" s="285"/>
      <c r="AV61" s="285"/>
      <c r="AW61" s="285"/>
      <c r="AX61" s="285"/>
      <c r="AY61" s="285"/>
      <c r="AZ61" s="285"/>
      <c r="BA61" s="290">
        <f t="shared" si="109"/>
        <v>0</v>
      </c>
      <c r="BB61" s="290">
        <f t="shared" si="115"/>
        <v>0</v>
      </c>
      <c r="BC61" s="286"/>
      <c r="BD61" s="74"/>
      <c r="BE61" s="307"/>
      <c r="BF61" s="308"/>
      <c r="BG61" s="308"/>
      <c r="BH61" s="308"/>
      <c r="BI61" s="308"/>
      <c r="BJ61" s="308"/>
      <c r="BK61" s="308"/>
      <c r="BL61" s="308"/>
      <c r="BM61" s="308"/>
      <c r="BN61" s="308"/>
      <c r="BO61" s="308"/>
      <c r="BP61" s="309">
        <f t="shared" si="4"/>
        <v>0</v>
      </c>
      <c r="BQ61" s="309">
        <f t="shared" si="116"/>
        <v>0</v>
      </c>
      <c r="BR61" s="310">
        <v>0</v>
      </c>
      <c r="BS61" s="74"/>
      <c r="BT61" s="79">
        <v>0</v>
      </c>
      <c r="BU61" s="308"/>
      <c r="BV61" s="308"/>
      <c r="BW61" s="308"/>
      <c r="BX61" s="308"/>
      <c r="BY61" s="308"/>
      <c r="BZ61" s="308"/>
      <c r="CA61" s="308"/>
      <c r="CB61" s="308"/>
      <c r="CC61" s="308"/>
      <c r="CD61" s="308"/>
      <c r="CE61" s="317">
        <f t="shared" si="13"/>
        <v>0</v>
      </c>
      <c r="CF61" s="317">
        <f t="shared" si="14"/>
        <v>0</v>
      </c>
      <c r="CG61" s="310">
        <v>0</v>
      </c>
      <c r="CH61" s="393"/>
      <c r="CI61" s="79"/>
      <c r="CJ61" s="308"/>
      <c r="CK61" s="308"/>
      <c r="CL61" s="308"/>
      <c r="CM61" s="308"/>
      <c r="CN61" s="308"/>
      <c r="CO61" s="308"/>
      <c r="CP61" s="308"/>
      <c r="CQ61" s="308"/>
      <c r="CR61" s="308"/>
      <c r="CS61" s="308"/>
      <c r="CT61" s="403">
        <f t="shared" si="102"/>
        <v>0</v>
      </c>
      <c r="CU61" s="403">
        <f t="shared" si="41"/>
        <v>0</v>
      </c>
      <c r="CV61" s="310">
        <v>0</v>
      </c>
      <c r="CW61" s="393"/>
      <c r="CX61" s="79"/>
      <c r="CY61" s="308"/>
      <c r="CZ61" s="308"/>
      <c r="DA61" s="308"/>
      <c r="DB61" s="308"/>
      <c r="DC61" s="308"/>
      <c r="DD61" s="308"/>
      <c r="DE61" s="308"/>
      <c r="DF61" s="308"/>
      <c r="DG61" s="308"/>
      <c r="DH61" s="308"/>
      <c r="DI61" s="394">
        <f t="shared" si="103"/>
        <v>0</v>
      </c>
      <c r="DJ61" s="394">
        <f t="shared" si="43"/>
        <v>0</v>
      </c>
      <c r="DK61" s="310">
        <v>0</v>
      </c>
      <c r="DL61" s="393"/>
      <c r="DM61" s="79"/>
      <c r="DN61" s="308"/>
      <c r="DO61" s="308"/>
      <c r="DP61" s="308"/>
      <c r="DQ61" s="308"/>
      <c r="DR61" s="308"/>
      <c r="DS61" s="308"/>
      <c r="DT61" s="308"/>
      <c r="DU61" s="308"/>
      <c r="DV61" s="308"/>
      <c r="DW61" s="308"/>
      <c r="DX61" s="397">
        <f t="shared" si="104"/>
        <v>0</v>
      </c>
      <c r="DY61" s="397">
        <f t="shared" si="45"/>
        <v>0</v>
      </c>
      <c r="DZ61" s="310">
        <v>0</v>
      </c>
      <c r="EA61" s="393"/>
      <c r="EB61" s="79"/>
      <c r="EC61" s="308"/>
      <c r="ED61" s="308"/>
      <c r="EE61" s="308"/>
      <c r="EF61" s="308"/>
      <c r="EG61" s="308"/>
      <c r="EH61" s="308"/>
      <c r="EI61" s="308"/>
      <c r="EJ61" s="308"/>
      <c r="EK61" s="308"/>
      <c r="EL61" s="308"/>
      <c r="EM61" s="400">
        <f t="shared" si="105"/>
        <v>0</v>
      </c>
      <c r="EN61" s="400">
        <f t="shared" si="47"/>
        <v>0</v>
      </c>
      <c r="EO61" s="310">
        <v>0</v>
      </c>
      <c r="EP61" s="393"/>
      <c r="EQ61" s="393"/>
      <c r="ER61" s="251"/>
      <c r="ES61" s="79">
        <v>0</v>
      </c>
      <c r="ET61" s="308"/>
      <c r="EU61" s="308"/>
      <c r="EV61" s="308"/>
      <c r="EW61" s="308"/>
      <c r="EX61" s="308"/>
      <c r="EY61" s="308"/>
      <c r="EZ61" s="308"/>
      <c r="FA61" s="308"/>
      <c r="FB61" s="308"/>
      <c r="FC61" s="308"/>
      <c r="FD61" s="321">
        <f t="shared" si="110"/>
        <v>0</v>
      </c>
      <c r="FE61" s="321">
        <f t="shared" si="117"/>
        <v>0</v>
      </c>
      <c r="FF61" s="310">
        <v>0</v>
      </c>
      <c r="FG61" s="251"/>
      <c r="FH61" s="261">
        <f t="shared" si="118"/>
        <v>0</v>
      </c>
      <c r="FI61" s="390">
        <f t="shared" si="25"/>
        <v>0</v>
      </c>
      <c r="FJ61" s="262">
        <f t="shared" ref="FJ61:FJ79" si="121">F62</f>
        <v>0</v>
      </c>
      <c r="FK61" s="350"/>
      <c r="FL61" s="185">
        <f t="shared" si="27"/>
        <v>0</v>
      </c>
      <c r="FM61" s="192">
        <f t="shared" si="28"/>
        <v>0</v>
      </c>
      <c r="FN61" s="192"/>
      <c r="FO61" s="187">
        <f t="shared" si="106"/>
        <v>0</v>
      </c>
      <c r="FQ61" s="424">
        <f t="shared" si="107"/>
        <v>0</v>
      </c>
      <c r="FR61" s="425">
        <f t="shared" si="29"/>
        <v>0</v>
      </c>
    </row>
    <row r="62" spans="1:174" s="188" customFormat="1" ht="15" hidden="1" customHeight="1" x14ac:dyDescent="0.2">
      <c r="A62" s="92"/>
      <c r="B62" s="241"/>
      <c r="C62" s="92"/>
      <c r="D62" s="237"/>
      <c r="E62" s="80">
        <v>0</v>
      </c>
      <c r="F62" s="357">
        <v>0</v>
      </c>
      <c r="G62" s="195">
        <f t="shared" si="119"/>
        <v>0</v>
      </c>
      <c r="H62" s="353">
        <v>0</v>
      </c>
      <c r="I62" s="256"/>
      <c r="J62" s="256"/>
      <c r="K62" s="257"/>
      <c r="L62" s="256"/>
      <c r="M62" s="256"/>
      <c r="N62" s="257"/>
      <c r="O62" s="256"/>
      <c r="P62" s="256"/>
      <c r="Q62" s="257"/>
      <c r="R62" s="93"/>
      <c r="S62" s="94"/>
      <c r="T62" s="95"/>
      <c r="U62" s="360">
        <f t="shared" si="120"/>
        <v>0</v>
      </c>
      <c r="V62" s="183"/>
      <c r="W62" s="240">
        <f t="shared" si="111"/>
        <v>0</v>
      </c>
      <c r="X62" s="104">
        <f t="shared" si="112"/>
        <v>0</v>
      </c>
      <c r="Y62" s="241">
        <f t="shared" si="113"/>
        <v>0</v>
      </c>
      <c r="Z62" s="242"/>
      <c r="AA62" s="282"/>
      <c r="AB62" s="192"/>
      <c r="AC62" s="192"/>
      <c r="AD62" s="192"/>
      <c r="AE62" s="131"/>
      <c r="AF62" s="131"/>
      <c r="AG62" s="131"/>
      <c r="AH62" s="192"/>
      <c r="AI62" s="192"/>
      <c r="AJ62" s="192"/>
      <c r="AK62" s="192"/>
      <c r="AL62" s="295">
        <f t="shared" si="30"/>
        <v>0</v>
      </c>
      <c r="AM62" s="295">
        <f t="shared" si="114"/>
        <v>0</v>
      </c>
      <c r="AN62" s="195"/>
      <c r="AO62" s="74"/>
      <c r="AP62" s="282"/>
      <c r="AQ62" s="285"/>
      <c r="AR62" s="285"/>
      <c r="AS62" s="285"/>
      <c r="AT62" s="285"/>
      <c r="AU62" s="285"/>
      <c r="AV62" s="285"/>
      <c r="AW62" s="285"/>
      <c r="AX62" s="285"/>
      <c r="AY62" s="285"/>
      <c r="AZ62" s="285"/>
      <c r="BA62" s="290">
        <f t="shared" si="109"/>
        <v>0</v>
      </c>
      <c r="BB62" s="290">
        <f t="shared" si="115"/>
        <v>0</v>
      </c>
      <c r="BC62" s="286"/>
      <c r="BD62" s="74"/>
      <c r="BE62" s="307"/>
      <c r="BF62" s="308"/>
      <c r="BG62" s="308"/>
      <c r="BH62" s="308"/>
      <c r="BI62" s="308"/>
      <c r="BJ62" s="308"/>
      <c r="BK62" s="308"/>
      <c r="BL62" s="308"/>
      <c r="BM62" s="308"/>
      <c r="BN62" s="308"/>
      <c r="BO62" s="308"/>
      <c r="BP62" s="309">
        <f t="shared" si="4"/>
        <v>0</v>
      </c>
      <c r="BQ62" s="309">
        <f t="shared" si="116"/>
        <v>0</v>
      </c>
      <c r="BR62" s="310">
        <v>0</v>
      </c>
      <c r="BS62" s="74"/>
      <c r="BT62" s="79">
        <v>0</v>
      </c>
      <c r="BU62" s="308"/>
      <c r="BV62" s="308"/>
      <c r="BW62" s="308"/>
      <c r="BX62" s="308"/>
      <c r="BY62" s="308"/>
      <c r="BZ62" s="308"/>
      <c r="CA62" s="308"/>
      <c r="CB62" s="308"/>
      <c r="CC62" s="308"/>
      <c r="CD62" s="308"/>
      <c r="CE62" s="317">
        <f t="shared" si="13"/>
        <v>0</v>
      </c>
      <c r="CF62" s="317">
        <f t="shared" si="14"/>
        <v>0</v>
      </c>
      <c r="CG62" s="310">
        <v>0</v>
      </c>
      <c r="CH62" s="393"/>
      <c r="CI62" s="79"/>
      <c r="CJ62" s="308"/>
      <c r="CK62" s="308"/>
      <c r="CL62" s="308"/>
      <c r="CM62" s="308"/>
      <c r="CN62" s="308"/>
      <c r="CO62" s="308"/>
      <c r="CP62" s="308"/>
      <c r="CQ62" s="308"/>
      <c r="CR62" s="308"/>
      <c r="CS62" s="308"/>
      <c r="CT62" s="403">
        <f t="shared" si="102"/>
        <v>0</v>
      </c>
      <c r="CU62" s="403">
        <f t="shared" si="41"/>
        <v>0</v>
      </c>
      <c r="CV62" s="310">
        <v>0</v>
      </c>
      <c r="CW62" s="393"/>
      <c r="CX62" s="79"/>
      <c r="CY62" s="308"/>
      <c r="CZ62" s="308"/>
      <c r="DA62" s="308"/>
      <c r="DB62" s="308"/>
      <c r="DC62" s="308"/>
      <c r="DD62" s="308"/>
      <c r="DE62" s="308"/>
      <c r="DF62" s="308"/>
      <c r="DG62" s="308"/>
      <c r="DH62" s="308"/>
      <c r="DI62" s="394">
        <f t="shared" si="103"/>
        <v>0</v>
      </c>
      <c r="DJ62" s="394">
        <f t="shared" si="43"/>
        <v>0</v>
      </c>
      <c r="DK62" s="310">
        <v>0</v>
      </c>
      <c r="DL62" s="393"/>
      <c r="DM62" s="79"/>
      <c r="DN62" s="308"/>
      <c r="DO62" s="308"/>
      <c r="DP62" s="308"/>
      <c r="DQ62" s="308"/>
      <c r="DR62" s="308"/>
      <c r="DS62" s="308"/>
      <c r="DT62" s="308"/>
      <c r="DU62" s="308"/>
      <c r="DV62" s="308"/>
      <c r="DW62" s="308"/>
      <c r="DX62" s="397">
        <f t="shared" si="104"/>
        <v>0</v>
      </c>
      <c r="DY62" s="397">
        <f t="shared" si="45"/>
        <v>0</v>
      </c>
      <c r="DZ62" s="310">
        <v>0</v>
      </c>
      <c r="EA62" s="393"/>
      <c r="EB62" s="79"/>
      <c r="EC62" s="308"/>
      <c r="ED62" s="308"/>
      <c r="EE62" s="308"/>
      <c r="EF62" s="308"/>
      <c r="EG62" s="308"/>
      <c r="EH62" s="308"/>
      <c r="EI62" s="308"/>
      <c r="EJ62" s="308"/>
      <c r="EK62" s="308"/>
      <c r="EL62" s="308"/>
      <c r="EM62" s="400">
        <f t="shared" si="105"/>
        <v>0</v>
      </c>
      <c r="EN62" s="400">
        <f t="shared" si="47"/>
        <v>0</v>
      </c>
      <c r="EO62" s="310">
        <v>0</v>
      </c>
      <c r="EP62" s="393"/>
      <c r="EQ62" s="393"/>
      <c r="ER62" s="251"/>
      <c r="ES62" s="79">
        <v>0</v>
      </c>
      <c r="ET62" s="308"/>
      <c r="EU62" s="308"/>
      <c r="EV62" s="308"/>
      <c r="EW62" s="308"/>
      <c r="EX62" s="308"/>
      <c r="EY62" s="308"/>
      <c r="EZ62" s="308"/>
      <c r="FA62" s="308"/>
      <c r="FB62" s="308"/>
      <c r="FC62" s="308"/>
      <c r="FD62" s="321">
        <f t="shared" si="110"/>
        <v>0</v>
      </c>
      <c r="FE62" s="321">
        <f t="shared" si="117"/>
        <v>0</v>
      </c>
      <c r="FF62" s="310">
        <v>0</v>
      </c>
      <c r="FG62" s="251"/>
      <c r="FH62" s="261">
        <f t="shared" si="118"/>
        <v>0</v>
      </c>
      <c r="FI62" s="390">
        <f t="shared" si="25"/>
        <v>0</v>
      </c>
      <c r="FJ62" s="262">
        <f t="shared" si="121"/>
        <v>0</v>
      </c>
      <c r="FK62" s="350"/>
      <c r="FL62" s="185">
        <f t="shared" si="27"/>
        <v>0</v>
      </c>
      <c r="FM62" s="192">
        <f t="shared" si="28"/>
        <v>0</v>
      </c>
      <c r="FN62" s="192"/>
      <c r="FO62" s="264">
        <f t="shared" si="106"/>
        <v>0</v>
      </c>
      <c r="FQ62" s="426">
        <f t="shared" si="107"/>
        <v>0</v>
      </c>
      <c r="FR62" s="425">
        <f t="shared" si="29"/>
        <v>0</v>
      </c>
    </row>
    <row r="63" spans="1:174" s="188" customFormat="1" ht="15" hidden="1" customHeight="1" x14ac:dyDescent="0.2">
      <c r="A63" s="92"/>
      <c r="B63" s="241"/>
      <c r="C63" s="92"/>
      <c r="D63" s="237"/>
      <c r="E63" s="80">
        <v>0</v>
      </c>
      <c r="F63" s="357">
        <v>0</v>
      </c>
      <c r="G63" s="195">
        <f t="shared" si="119"/>
        <v>0</v>
      </c>
      <c r="H63" s="353">
        <v>0</v>
      </c>
      <c r="I63" s="256"/>
      <c r="J63" s="256"/>
      <c r="K63" s="257"/>
      <c r="L63" s="256"/>
      <c r="M63" s="256"/>
      <c r="N63" s="257"/>
      <c r="O63" s="256"/>
      <c r="P63" s="256"/>
      <c r="Q63" s="257"/>
      <c r="R63" s="93"/>
      <c r="S63" s="94"/>
      <c r="T63" s="95"/>
      <c r="U63" s="360">
        <f t="shared" si="120"/>
        <v>0</v>
      </c>
      <c r="V63" s="183"/>
      <c r="W63" s="240">
        <f t="shared" si="111"/>
        <v>0</v>
      </c>
      <c r="X63" s="104">
        <f t="shared" si="112"/>
        <v>0</v>
      </c>
      <c r="Y63" s="241">
        <f t="shared" si="113"/>
        <v>0</v>
      </c>
      <c r="Z63" s="242"/>
      <c r="AA63" s="282"/>
      <c r="AB63" s="192"/>
      <c r="AC63" s="192"/>
      <c r="AD63" s="192"/>
      <c r="AE63" s="131"/>
      <c r="AF63" s="131"/>
      <c r="AG63" s="131"/>
      <c r="AH63" s="192"/>
      <c r="AI63" s="192"/>
      <c r="AJ63" s="192"/>
      <c r="AK63" s="192"/>
      <c r="AL63" s="295">
        <f t="shared" si="30"/>
        <v>0</v>
      </c>
      <c r="AM63" s="295">
        <f t="shared" si="114"/>
        <v>0</v>
      </c>
      <c r="AN63" s="195"/>
      <c r="AO63" s="74"/>
      <c r="AP63" s="282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90">
        <f t="shared" si="109"/>
        <v>0</v>
      </c>
      <c r="BB63" s="290">
        <f t="shared" si="115"/>
        <v>0</v>
      </c>
      <c r="BC63" s="286"/>
      <c r="BD63" s="74"/>
      <c r="BE63" s="307">
        <v>0</v>
      </c>
      <c r="BF63" s="308"/>
      <c r="BG63" s="308"/>
      <c r="BH63" s="308"/>
      <c r="BI63" s="308"/>
      <c r="BJ63" s="308"/>
      <c r="BK63" s="308"/>
      <c r="BL63" s="308"/>
      <c r="BM63" s="308"/>
      <c r="BN63" s="308"/>
      <c r="BO63" s="308"/>
      <c r="BP63" s="309">
        <f t="shared" si="4"/>
        <v>0</v>
      </c>
      <c r="BQ63" s="309">
        <f t="shared" si="116"/>
        <v>0</v>
      </c>
      <c r="BR63" s="310">
        <v>0</v>
      </c>
      <c r="BS63" s="74"/>
      <c r="BT63" s="79">
        <v>0</v>
      </c>
      <c r="BU63" s="308"/>
      <c r="BV63" s="308"/>
      <c r="BW63" s="308"/>
      <c r="BX63" s="308"/>
      <c r="BY63" s="308"/>
      <c r="BZ63" s="308"/>
      <c r="CA63" s="308"/>
      <c r="CB63" s="308"/>
      <c r="CC63" s="308"/>
      <c r="CD63" s="308"/>
      <c r="CE63" s="317">
        <f t="shared" si="13"/>
        <v>0</v>
      </c>
      <c r="CF63" s="317">
        <f t="shared" si="14"/>
        <v>0</v>
      </c>
      <c r="CG63" s="310">
        <v>0</v>
      </c>
      <c r="CH63" s="393"/>
      <c r="CI63" s="79"/>
      <c r="CJ63" s="308"/>
      <c r="CK63" s="308"/>
      <c r="CL63" s="308"/>
      <c r="CM63" s="308"/>
      <c r="CN63" s="308"/>
      <c r="CO63" s="308"/>
      <c r="CP63" s="308"/>
      <c r="CQ63" s="308"/>
      <c r="CR63" s="308"/>
      <c r="CS63" s="308"/>
      <c r="CT63" s="403">
        <f t="shared" si="102"/>
        <v>0</v>
      </c>
      <c r="CU63" s="403">
        <f t="shared" si="41"/>
        <v>0</v>
      </c>
      <c r="CV63" s="310">
        <v>0</v>
      </c>
      <c r="CW63" s="393"/>
      <c r="CX63" s="79"/>
      <c r="CY63" s="308"/>
      <c r="CZ63" s="308"/>
      <c r="DA63" s="308"/>
      <c r="DB63" s="308"/>
      <c r="DC63" s="308"/>
      <c r="DD63" s="308"/>
      <c r="DE63" s="308"/>
      <c r="DF63" s="308"/>
      <c r="DG63" s="308"/>
      <c r="DH63" s="308"/>
      <c r="DI63" s="394">
        <f t="shared" si="103"/>
        <v>0</v>
      </c>
      <c r="DJ63" s="394">
        <f t="shared" si="43"/>
        <v>0</v>
      </c>
      <c r="DK63" s="310">
        <v>0</v>
      </c>
      <c r="DL63" s="393"/>
      <c r="DM63" s="79"/>
      <c r="DN63" s="308"/>
      <c r="DO63" s="308"/>
      <c r="DP63" s="308"/>
      <c r="DQ63" s="308"/>
      <c r="DR63" s="308"/>
      <c r="DS63" s="308"/>
      <c r="DT63" s="308"/>
      <c r="DU63" s="308"/>
      <c r="DV63" s="308"/>
      <c r="DW63" s="308"/>
      <c r="DX63" s="397">
        <f t="shared" si="104"/>
        <v>0</v>
      </c>
      <c r="DY63" s="397">
        <f t="shared" si="45"/>
        <v>0</v>
      </c>
      <c r="DZ63" s="310">
        <v>0</v>
      </c>
      <c r="EA63" s="393"/>
      <c r="EB63" s="79"/>
      <c r="EC63" s="308"/>
      <c r="ED63" s="308"/>
      <c r="EE63" s="308"/>
      <c r="EF63" s="308"/>
      <c r="EG63" s="308"/>
      <c r="EH63" s="308"/>
      <c r="EI63" s="308"/>
      <c r="EJ63" s="308"/>
      <c r="EK63" s="308"/>
      <c r="EL63" s="308"/>
      <c r="EM63" s="400">
        <f t="shared" si="105"/>
        <v>0</v>
      </c>
      <c r="EN63" s="400">
        <f t="shared" si="47"/>
        <v>0</v>
      </c>
      <c r="EO63" s="310">
        <v>0</v>
      </c>
      <c r="EP63" s="393"/>
      <c r="EQ63" s="393"/>
      <c r="ER63" s="251"/>
      <c r="ES63" s="79">
        <v>0</v>
      </c>
      <c r="ET63" s="308"/>
      <c r="EU63" s="308"/>
      <c r="EV63" s="308"/>
      <c r="EW63" s="308"/>
      <c r="EX63" s="308"/>
      <c r="EY63" s="308"/>
      <c r="EZ63" s="308"/>
      <c r="FA63" s="308"/>
      <c r="FB63" s="308"/>
      <c r="FC63" s="308"/>
      <c r="FD63" s="321">
        <f t="shared" si="110"/>
        <v>0</v>
      </c>
      <c r="FE63" s="321">
        <f t="shared" si="117"/>
        <v>0</v>
      </c>
      <c r="FF63" s="310">
        <v>0</v>
      </c>
      <c r="FG63" s="251"/>
      <c r="FH63" s="261">
        <f t="shared" si="118"/>
        <v>0</v>
      </c>
      <c r="FI63" s="390">
        <f t="shared" si="25"/>
        <v>0</v>
      </c>
      <c r="FJ63" s="262">
        <f t="shared" si="121"/>
        <v>0</v>
      </c>
      <c r="FK63" s="350"/>
      <c r="FL63" s="185">
        <f t="shared" si="27"/>
        <v>0</v>
      </c>
      <c r="FM63" s="192">
        <f t="shared" si="28"/>
        <v>0</v>
      </c>
      <c r="FN63" s="192"/>
      <c r="FO63" s="187">
        <f t="shared" si="106"/>
        <v>0</v>
      </c>
      <c r="FQ63" s="424">
        <f t="shared" si="107"/>
        <v>0</v>
      </c>
      <c r="FR63" s="425">
        <f t="shared" si="29"/>
        <v>0</v>
      </c>
    </row>
    <row r="64" spans="1:174" s="188" customFormat="1" ht="15" hidden="1" customHeight="1" x14ac:dyDescent="0.2">
      <c r="A64" s="92"/>
      <c r="B64" s="241"/>
      <c r="C64" s="92"/>
      <c r="D64" s="237"/>
      <c r="E64" s="80">
        <v>0</v>
      </c>
      <c r="F64" s="357">
        <v>0</v>
      </c>
      <c r="G64" s="195">
        <f t="shared" si="119"/>
        <v>0</v>
      </c>
      <c r="H64" s="353">
        <v>0</v>
      </c>
      <c r="I64" s="256"/>
      <c r="J64" s="256"/>
      <c r="K64" s="257"/>
      <c r="L64" s="256"/>
      <c r="M64" s="256"/>
      <c r="N64" s="257"/>
      <c r="O64" s="256"/>
      <c r="P64" s="256"/>
      <c r="Q64" s="257"/>
      <c r="R64" s="93"/>
      <c r="S64" s="94"/>
      <c r="T64" s="95"/>
      <c r="U64" s="360">
        <f t="shared" si="120"/>
        <v>0</v>
      </c>
      <c r="V64" s="183"/>
      <c r="W64" s="240">
        <f t="shared" si="111"/>
        <v>0</v>
      </c>
      <c r="X64" s="104">
        <f t="shared" si="112"/>
        <v>0</v>
      </c>
      <c r="Y64" s="241">
        <f t="shared" si="113"/>
        <v>0</v>
      </c>
      <c r="Z64" s="242"/>
      <c r="AA64" s="282"/>
      <c r="AB64" s="192"/>
      <c r="AC64" s="192"/>
      <c r="AD64" s="192"/>
      <c r="AE64" s="131"/>
      <c r="AF64" s="131"/>
      <c r="AG64" s="131"/>
      <c r="AH64" s="192"/>
      <c r="AI64" s="192"/>
      <c r="AJ64" s="192"/>
      <c r="AK64" s="192"/>
      <c r="AL64" s="295">
        <f t="shared" si="30"/>
        <v>0</v>
      </c>
      <c r="AM64" s="295">
        <f t="shared" si="114"/>
        <v>0</v>
      </c>
      <c r="AN64" s="195"/>
      <c r="AO64" s="74"/>
      <c r="AP64" s="282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90">
        <f t="shared" si="109"/>
        <v>0</v>
      </c>
      <c r="BB64" s="290">
        <f t="shared" si="115"/>
        <v>0</v>
      </c>
      <c r="BC64" s="286"/>
      <c r="BD64" s="74"/>
      <c r="BE64" s="307">
        <v>0</v>
      </c>
      <c r="BF64" s="308"/>
      <c r="BG64" s="308"/>
      <c r="BH64" s="308"/>
      <c r="BI64" s="308"/>
      <c r="BJ64" s="308"/>
      <c r="BK64" s="308"/>
      <c r="BL64" s="308"/>
      <c r="BM64" s="308"/>
      <c r="BN64" s="308"/>
      <c r="BO64" s="308"/>
      <c r="BP64" s="309">
        <f t="shared" si="4"/>
        <v>0</v>
      </c>
      <c r="BQ64" s="309">
        <f t="shared" si="116"/>
        <v>0</v>
      </c>
      <c r="BR64" s="310">
        <v>0</v>
      </c>
      <c r="BS64" s="74"/>
      <c r="BT64" s="79">
        <v>0</v>
      </c>
      <c r="BU64" s="308"/>
      <c r="BV64" s="308"/>
      <c r="BW64" s="308"/>
      <c r="BX64" s="308"/>
      <c r="BY64" s="308"/>
      <c r="BZ64" s="308"/>
      <c r="CA64" s="308"/>
      <c r="CB64" s="308"/>
      <c r="CC64" s="308"/>
      <c r="CD64" s="308"/>
      <c r="CE64" s="317">
        <f t="shared" si="13"/>
        <v>0</v>
      </c>
      <c r="CF64" s="317">
        <f t="shared" si="14"/>
        <v>0</v>
      </c>
      <c r="CG64" s="310">
        <v>0</v>
      </c>
      <c r="CH64" s="393"/>
      <c r="CI64" s="79"/>
      <c r="CJ64" s="308"/>
      <c r="CK64" s="308"/>
      <c r="CL64" s="308"/>
      <c r="CM64" s="308"/>
      <c r="CN64" s="308"/>
      <c r="CO64" s="308"/>
      <c r="CP64" s="308"/>
      <c r="CQ64" s="308"/>
      <c r="CR64" s="308"/>
      <c r="CS64" s="308"/>
      <c r="CT64" s="403">
        <f t="shared" si="102"/>
        <v>0</v>
      </c>
      <c r="CU64" s="403">
        <f t="shared" si="41"/>
        <v>0</v>
      </c>
      <c r="CV64" s="310">
        <v>0</v>
      </c>
      <c r="CW64" s="393"/>
      <c r="CX64" s="79"/>
      <c r="CY64" s="308"/>
      <c r="CZ64" s="308"/>
      <c r="DA64" s="308"/>
      <c r="DB64" s="308"/>
      <c r="DC64" s="308"/>
      <c r="DD64" s="308"/>
      <c r="DE64" s="308"/>
      <c r="DF64" s="308"/>
      <c r="DG64" s="308"/>
      <c r="DH64" s="308"/>
      <c r="DI64" s="394">
        <f t="shared" si="103"/>
        <v>0</v>
      </c>
      <c r="DJ64" s="394">
        <f t="shared" si="43"/>
        <v>0</v>
      </c>
      <c r="DK64" s="310">
        <v>0</v>
      </c>
      <c r="DL64" s="393"/>
      <c r="DM64" s="79"/>
      <c r="DN64" s="308"/>
      <c r="DO64" s="308"/>
      <c r="DP64" s="308"/>
      <c r="DQ64" s="308"/>
      <c r="DR64" s="308"/>
      <c r="DS64" s="308"/>
      <c r="DT64" s="308"/>
      <c r="DU64" s="308"/>
      <c r="DV64" s="308"/>
      <c r="DW64" s="308"/>
      <c r="DX64" s="397">
        <f t="shared" si="104"/>
        <v>0</v>
      </c>
      <c r="DY64" s="397">
        <f t="shared" si="45"/>
        <v>0</v>
      </c>
      <c r="DZ64" s="310">
        <v>0</v>
      </c>
      <c r="EA64" s="393"/>
      <c r="EB64" s="79"/>
      <c r="EC64" s="308"/>
      <c r="ED64" s="308"/>
      <c r="EE64" s="308"/>
      <c r="EF64" s="308"/>
      <c r="EG64" s="308"/>
      <c r="EH64" s="308"/>
      <c r="EI64" s="308"/>
      <c r="EJ64" s="308"/>
      <c r="EK64" s="308"/>
      <c r="EL64" s="308"/>
      <c r="EM64" s="400">
        <f t="shared" si="105"/>
        <v>0</v>
      </c>
      <c r="EN64" s="400">
        <f t="shared" si="47"/>
        <v>0</v>
      </c>
      <c r="EO64" s="310">
        <v>0</v>
      </c>
      <c r="EP64" s="393"/>
      <c r="EQ64" s="393"/>
      <c r="ER64" s="251"/>
      <c r="ES64" s="79">
        <v>0</v>
      </c>
      <c r="ET64" s="308"/>
      <c r="EU64" s="308"/>
      <c r="EV64" s="308"/>
      <c r="EW64" s="308"/>
      <c r="EX64" s="308"/>
      <c r="EY64" s="308"/>
      <c r="EZ64" s="308"/>
      <c r="FA64" s="308"/>
      <c r="FB64" s="308"/>
      <c r="FC64" s="308"/>
      <c r="FD64" s="321">
        <f t="shared" si="110"/>
        <v>0</v>
      </c>
      <c r="FE64" s="321">
        <f t="shared" si="117"/>
        <v>0</v>
      </c>
      <c r="FF64" s="310">
        <v>0</v>
      </c>
      <c r="FG64" s="251"/>
      <c r="FH64" s="261">
        <f t="shared" si="118"/>
        <v>0</v>
      </c>
      <c r="FI64" s="390">
        <f t="shared" si="25"/>
        <v>0</v>
      </c>
      <c r="FJ64" s="262">
        <f t="shared" si="121"/>
        <v>0</v>
      </c>
      <c r="FK64" s="350"/>
      <c r="FL64" s="185">
        <f t="shared" si="27"/>
        <v>0</v>
      </c>
      <c r="FM64" s="192">
        <f t="shared" si="28"/>
        <v>0</v>
      </c>
      <c r="FN64" s="192"/>
      <c r="FO64" s="264">
        <f t="shared" si="106"/>
        <v>0</v>
      </c>
      <c r="FQ64" s="426">
        <f t="shared" si="107"/>
        <v>0</v>
      </c>
      <c r="FR64" s="425">
        <f t="shared" si="29"/>
        <v>0</v>
      </c>
    </row>
    <row r="65" spans="1:174" s="188" customFormat="1" ht="15" hidden="1" customHeight="1" x14ac:dyDescent="0.2">
      <c r="A65" s="92"/>
      <c r="B65" s="241"/>
      <c r="C65" s="92"/>
      <c r="D65" s="237"/>
      <c r="E65" s="80">
        <v>0</v>
      </c>
      <c r="F65" s="357">
        <v>0</v>
      </c>
      <c r="G65" s="195">
        <f t="shared" si="119"/>
        <v>0</v>
      </c>
      <c r="H65" s="353">
        <v>0</v>
      </c>
      <c r="I65" s="256"/>
      <c r="J65" s="256"/>
      <c r="K65" s="257"/>
      <c r="L65" s="256"/>
      <c r="M65" s="256"/>
      <c r="N65" s="257"/>
      <c r="O65" s="256"/>
      <c r="P65" s="256"/>
      <c r="Q65" s="257"/>
      <c r="R65" s="93"/>
      <c r="S65" s="94"/>
      <c r="T65" s="95"/>
      <c r="U65" s="360">
        <f t="shared" si="120"/>
        <v>0</v>
      </c>
      <c r="V65" s="183"/>
      <c r="W65" s="240">
        <f t="shared" si="111"/>
        <v>0</v>
      </c>
      <c r="X65" s="104">
        <f t="shared" si="112"/>
        <v>0</v>
      </c>
      <c r="Y65" s="241">
        <f t="shared" si="113"/>
        <v>0</v>
      </c>
      <c r="Z65" s="242"/>
      <c r="AA65" s="282"/>
      <c r="AB65" s="192"/>
      <c r="AC65" s="192"/>
      <c r="AD65" s="192"/>
      <c r="AE65" s="131"/>
      <c r="AF65" s="131"/>
      <c r="AG65" s="131"/>
      <c r="AH65" s="192"/>
      <c r="AI65" s="192"/>
      <c r="AJ65" s="192"/>
      <c r="AK65" s="192"/>
      <c r="AL65" s="295">
        <f t="shared" si="30"/>
        <v>0</v>
      </c>
      <c r="AM65" s="295">
        <f t="shared" si="114"/>
        <v>0</v>
      </c>
      <c r="AN65" s="195"/>
      <c r="AO65" s="74"/>
      <c r="AP65" s="282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90">
        <f t="shared" si="109"/>
        <v>0</v>
      </c>
      <c r="BB65" s="290">
        <f t="shared" si="115"/>
        <v>0</v>
      </c>
      <c r="BC65" s="286"/>
      <c r="BD65" s="74"/>
      <c r="BE65" s="307">
        <v>0</v>
      </c>
      <c r="BF65" s="308"/>
      <c r="BG65" s="308"/>
      <c r="BH65" s="308"/>
      <c r="BI65" s="308"/>
      <c r="BJ65" s="308"/>
      <c r="BK65" s="308"/>
      <c r="BL65" s="308"/>
      <c r="BM65" s="308"/>
      <c r="BN65" s="308"/>
      <c r="BO65" s="308"/>
      <c r="BP65" s="309">
        <f t="shared" si="4"/>
        <v>0</v>
      </c>
      <c r="BQ65" s="309">
        <f t="shared" si="116"/>
        <v>0</v>
      </c>
      <c r="BR65" s="310">
        <v>0</v>
      </c>
      <c r="BS65" s="74"/>
      <c r="BT65" s="79">
        <v>0</v>
      </c>
      <c r="BU65" s="308"/>
      <c r="BV65" s="308"/>
      <c r="BW65" s="308"/>
      <c r="BX65" s="308"/>
      <c r="BY65" s="308"/>
      <c r="BZ65" s="308"/>
      <c r="CA65" s="308"/>
      <c r="CB65" s="308"/>
      <c r="CC65" s="308"/>
      <c r="CD65" s="308"/>
      <c r="CE65" s="317">
        <f t="shared" si="13"/>
        <v>0</v>
      </c>
      <c r="CF65" s="317">
        <f t="shared" si="14"/>
        <v>0</v>
      </c>
      <c r="CG65" s="310">
        <v>0</v>
      </c>
      <c r="CH65" s="393"/>
      <c r="CI65" s="79"/>
      <c r="CJ65" s="308"/>
      <c r="CK65" s="308"/>
      <c r="CL65" s="308"/>
      <c r="CM65" s="308"/>
      <c r="CN65" s="308"/>
      <c r="CO65" s="308"/>
      <c r="CP65" s="308"/>
      <c r="CQ65" s="308"/>
      <c r="CR65" s="308"/>
      <c r="CS65" s="308"/>
      <c r="CT65" s="403">
        <f t="shared" si="102"/>
        <v>0</v>
      </c>
      <c r="CU65" s="403">
        <f t="shared" si="41"/>
        <v>0</v>
      </c>
      <c r="CV65" s="310">
        <v>0</v>
      </c>
      <c r="CW65" s="393"/>
      <c r="CX65" s="79"/>
      <c r="CY65" s="308"/>
      <c r="CZ65" s="308"/>
      <c r="DA65" s="308"/>
      <c r="DB65" s="308"/>
      <c r="DC65" s="308"/>
      <c r="DD65" s="308"/>
      <c r="DE65" s="308"/>
      <c r="DF65" s="308"/>
      <c r="DG65" s="308"/>
      <c r="DH65" s="308"/>
      <c r="DI65" s="394">
        <f t="shared" si="103"/>
        <v>0</v>
      </c>
      <c r="DJ65" s="394">
        <f t="shared" si="43"/>
        <v>0</v>
      </c>
      <c r="DK65" s="310">
        <v>0</v>
      </c>
      <c r="DL65" s="393"/>
      <c r="DM65" s="79"/>
      <c r="DN65" s="308"/>
      <c r="DO65" s="308"/>
      <c r="DP65" s="308"/>
      <c r="DQ65" s="308"/>
      <c r="DR65" s="308"/>
      <c r="DS65" s="308"/>
      <c r="DT65" s="308"/>
      <c r="DU65" s="308"/>
      <c r="DV65" s="308"/>
      <c r="DW65" s="308"/>
      <c r="DX65" s="397">
        <f t="shared" si="104"/>
        <v>0</v>
      </c>
      <c r="DY65" s="397">
        <f t="shared" si="45"/>
        <v>0</v>
      </c>
      <c r="DZ65" s="310">
        <v>0</v>
      </c>
      <c r="EA65" s="393"/>
      <c r="EB65" s="79"/>
      <c r="EC65" s="308"/>
      <c r="ED65" s="308"/>
      <c r="EE65" s="308"/>
      <c r="EF65" s="308"/>
      <c r="EG65" s="308"/>
      <c r="EH65" s="308"/>
      <c r="EI65" s="308"/>
      <c r="EJ65" s="308"/>
      <c r="EK65" s="308"/>
      <c r="EL65" s="308"/>
      <c r="EM65" s="400">
        <f t="shared" si="105"/>
        <v>0</v>
      </c>
      <c r="EN65" s="400">
        <f t="shared" si="47"/>
        <v>0</v>
      </c>
      <c r="EO65" s="310">
        <v>0</v>
      </c>
      <c r="EP65" s="393"/>
      <c r="EQ65" s="393"/>
      <c r="ER65" s="251"/>
      <c r="ES65" s="79">
        <v>0</v>
      </c>
      <c r="ET65" s="308"/>
      <c r="EU65" s="308"/>
      <c r="EV65" s="308"/>
      <c r="EW65" s="308"/>
      <c r="EX65" s="308"/>
      <c r="EY65" s="308"/>
      <c r="EZ65" s="308"/>
      <c r="FA65" s="308"/>
      <c r="FB65" s="308"/>
      <c r="FC65" s="308"/>
      <c r="FD65" s="321">
        <f t="shared" si="110"/>
        <v>0</v>
      </c>
      <c r="FE65" s="321">
        <f t="shared" si="117"/>
        <v>0</v>
      </c>
      <c r="FF65" s="310">
        <v>0</v>
      </c>
      <c r="FG65" s="251"/>
      <c r="FH65" s="261">
        <f t="shared" si="118"/>
        <v>0</v>
      </c>
      <c r="FI65" s="390">
        <f t="shared" si="25"/>
        <v>0</v>
      </c>
      <c r="FJ65" s="262">
        <f t="shared" si="121"/>
        <v>0</v>
      </c>
      <c r="FK65" s="350"/>
      <c r="FL65" s="185">
        <f t="shared" si="27"/>
        <v>0</v>
      </c>
      <c r="FM65" s="192">
        <f t="shared" si="28"/>
        <v>0</v>
      </c>
      <c r="FN65" s="192"/>
      <c r="FO65" s="187">
        <f t="shared" si="106"/>
        <v>0</v>
      </c>
      <c r="FQ65" s="424">
        <f t="shared" si="107"/>
        <v>0</v>
      </c>
      <c r="FR65" s="425">
        <f t="shared" si="29"/>
        <v>0</v>
      </c>
    </row>
    <row r="66" spans="1:174" s="188" customFormat="1" ht="15" hidden="1" customHeight="1" x14ac:dyDescent="0.2">
      <c r="A66" s="92"/>
      <c r="B66" s="241"/>
      <c r="C66" s="92"/>
      <c r="D66" s="237"/>
      <c r="E66" s="80">
        <v>0</v>
      </c>
      <c r="F66" s="357">
        <v>0</v>
      </c>
      <c r="G66" s="195">
        <f t="shared" si="119"/>
        <v>0</v>
      </c>
      <c r="H66" s="353">
        <v>0</v>
      </c>
      <c r="I66" s="256"/>
      <c r="J66" s="256"/>
      <c r="K66" s="257"/>
      <c r="L66" s="256"/>
      <c r="M66" s="256"/>
      <c r="N66" s="257"/>
      <c r="O66" s="256"/>
      <c r="P66" s="256"/>
      <c r="Q66" s="257"/>
      <c r="R66" s="93"/>
      <c r="S66" s="94"/>
      <c r="T66" s="95"/>
      <c r="U66" s="360">
        <f t="shared" si="120"/>
        <v>0</v>
      </c>
      <c r="V66" s="183"/>
      <c r="W66" s="240">
        <f t="shared" si="111"/>
        <v>0</v>
      </c>
      <c r="X66" s="104">
        <f t="shared" si="112"/>
        <v>0</v>
      </c>
      <c r="Y66" s="241">
        <f t="shared" si="113"/>
        <v>0</v>
      </c>
      <c r="Z66" s="242"/>
      <c r="AA66" s="282"/>
      <c r="AB66" s="192"/>
      <c r="AC66" s="192"/>
      <c r="AD66" s="192"/>
      <c r="AE66" s="131"/>
      <c r="AF66" s="131"/>
      <c r="AG66" s="131"/>
      <c r="AH66" s="192"/>
      <c r="AI66" s="192"/>
      <c r="AJ66" s="192"/>
      <c r="AK66" s="192"/>
      <c r="AL66" s="295">
        <f t="shared" si="30"/>
        <v>0</v>
      </c>
      <c r="AM66" s="295">
        <f t="shared" si="114"/>
        <v>0</v>
      </c>
      <c r="AN66" s="195"/>
      <c r="AO66" s="74"/>
      <c r="AP66" s="282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90">
        <f t="shared" si="109"/>
        <v>0</v>
      </c>
      <c r="BB66" s="290">
        <f t="shared" si="115"/>
        <v>0</v>
      </c>
      <c r="BC66" s="286"/>
      <c r="BD66" s="74"/>
      <c r="BE66" s="307">
        <v>0</v>
      </c>
      <c r="BF66" s="308"/>
      <c r="BG66" s="308"/>
      <c r="BH66" s="308"/>
      <c r="BI66" s="308"/>
      <c r="BJ66" s="308"/>
      <c r="BK66" s="308"/>
      <c r="BL66" s="308"/>
      <c r="BM66" s="308"/>
      <c r="BN66" s="308"/>
      <c r="BO66" s="308"/>
      <c r="BP66" s="309">
        <f t="shared" si="4"/>
        <v>0</v>
      </c>
      <c r="BQ66" s="309">
        <f t="shared" si="116"/>
        <v>0</v>
      </c>
      <c r="BR66" s="310">
        <v>0</v>
      </c>
      <c r="BS66" s="74"/>
      <c r="BT66" s="79">
        <v>0</v>
      </c>
      <c r="BU66" s="308"/>
      <c r="BV66" s="308"/>
      <c r="BW66" s="308"/>
      <c r="BX66" s="308"/>
      <c r="BY66" s="308"/>
      <c r="BZ66" s="308"/>
      <c r="CA66" s="308"/>
      <c r="CB66" s="308"/>
      <c r="CC66" s="308"/>
      <c r="CD66" s="308"/>
      <c r="CE66" s="317">
        <f t="shared" si="13"/>
        <v>0</v>
      </c>
      <c r="CF66" s="317">
        <f t="shared" si="14"/>
        <v>0</v>
      </c>
      <c r="CG66" s="310">
        <v>0</v>
      </c>
      <c r="CH66" s="393"/>
      <c r="CI66" s="79"/>
      <c r="CJ66" s="308"/>
      <c r="CK66" s="308"/>
      <c r="CL66" s="308"/>
      <c r="CM66" s="308"/>
      <c r="CN66" s="308"/>
      <c r="CO66" s="308"/>
      <c r="CP66" s="308"/>
      <c r="CQ66" s="308"/>
      <c r="CR66" s="308"/>
      <c r="CS66" s="308"/>
      <c r="CT66" s="403">
        <f t="shared" si="102"/>
        <v>0</v>
      </c>
      <c r="CU66" s="403">
        <f t="shared" si="41"/>
        <v>0</v>
      </c>
      <c r="CV66" s="310">
        <v>0</v>
      </c>
      <c r="CW66" s="393"/>
      <c r="CX66" s="79"/>
      <c r="CY66" s="308"/>
      <c r="CZ66" s="308"/>
      <c r="DA66" s="308"/>
      <c r="DB66" s="308"/>
      <c r="DC66" s="308"/>
      <c r="DD66" s="308"/>
      <c r="DE66" s="308"/>
      <c r="DF66" s="308"/>
      <c r="DG66" s="308"/>
      <c r="DH66" s="308"/>
      <c r="DI66" s="394">
        <f t="shared" si="103"/>
        <v>0</v>
      </c>
      <c r="DJ66" s="394">
        <f t="shared" si="43"/>
        <v>0</v>
      </c>
      <c r="DK66" s="310">
        <v>0</v>
      </c>
      <c r="DL66" s="393"/>
      <c r="DM66" s="79"/>
      <c r="DN66" s="308"/>
      <c r="DO66" s="308"/>
      <c r="DP66" s="308"/>
      <c r="DQ66" s="308"/>
      <c r="DR66" s="308"/>
      <c r="DS66" s="308"/>
      <c r="DT66" s="308"/>
      <c r="DU66" s="308"/>
      <c r="DV66" s="308"/>
      <c r="DW66" s="308"/>
      <c r="DX66" s="397">
        <f t="shared" si="104"/>
        <v>0</v>
      </c>
      <c r="DY66" s="397">
        <f t="shared" si="45"/>
        <v>0</v>
      </c>
      <c r="DZ66" s="310">
        <v>0</v>
      </c>
      <c r="EA66" s="393"/>
      <c r="EB66" s="79"/>
      <c r="EC66" s="308"/>
      <c r="ED66" s="308"/>
      <c r="EE66" s="308"/>
      <c r="EF66" s="308"/>
      <c r="EG66" s="308"/>
      <c r="EH66" s="308"/>
      <c r="EI66" s="308"/>
      <c r="EJ66" s="308"/>
      <c r="EK66" s="308"/>
      <c r="EL66" s="308"/>
      <c r="EM66" s="400">
        <f t="shared" si="105"/>
        <v>0</v>
      </c>
      <c r="EN66" s="400">
        <f t="shared" si="47"/>
        <v>0</v>
      </c>
      <c r="EO66" s="310">
        <v>0</v>
      </c>
      <c r="EP66" s="393"/>
      <c r="EQ66" s="393"/>
      <c r="ER66" s="251"/>
      <c r="ES66" s="79">
        <v>0</v>
      </c>
      <c r="ET66" s="308"/>
      <c r="EU66" s="308"/>
      <c r="EV66" s="308"/>
      <c r="EW66" s="308"/>
      <c r="EX66" s="308"/>
      <c r="EY66" s="308"/>
      <c r="EZ66" s="308"/>
      <c r="FA66" s="308"/>
      <c r="FB66" s="308"/>
      <c r="FC66" s="308"/>
      <c r="FD66" s="321">
        <f t="shared" si="110"/>
        <v>0</v>
      </c>
      <c r="FE66" s="321">
        <f t="shared" si="117"/>
        <v>0</v>
      </c>
      <c r="FF66" s="310">
        <v>0</v>
      </c>
      <c r="FG66" s="251"/>
      <c r="FH66" s="261">
        <f t="shared" si="118"/>
        <v>0</v>
      </c>
      <c r="FI66" s="390">
        <f t="shared" si="25"/>
        <v>0</v>
      </c>
      <c r="FJ66" s="262">
        <f t="shared" si="121"/>
        <v>0</v>
      </c>
      <c r="FK66" s="350"/>
      <c r="FL66" s="185">
        <f t="shared" si="27"/>
        <v>0</v>
      </c>
      <c r="FM66" s="192">
        <f t="shared" si="28"/>
        <v>0</v>
      </c>
      <c r="FN66" s="192"/>
      <c r="FO66" s="264">
        <f t="shared" si="106"/>
        <v>0</v>
      </c>
      <c r="FQ66" s="426">
        <f t="shared" si="107"/>
        <v>0</v>
      </c>
      <c r="FR66" s="425">
        <f t="shared" si="29"/>
        <v>0</v>
      </c>
    </row>
    <row r="67" spans="1:174" s="188" customFormat="1" ht="15" hidden="1" customHeight="1" x14ac:dyDescent="0.2">
      <c r="A67" s="92"/>
      <c r="B67" s="241"/>
      <c r="C67" s="92"/>
      <c r="D67" s="237"/>
      <c r="E67" s="80">
        <v>0</v>
      </c>
      <c r="F67" s="357">
        <v>0</v>
      </c>
      <c r="G67" s="195">
        <f t="shared" si="119"/>
        <v>0</v>
      </c>
      <c r="H67" s="353">
        <v>0</v>
      </c>
      <c r="I67" s="256"/>
      <c r="J67" s="256"/>
      <c r="K67" s="257"/>
      <c r="L67" s="256"/>
      <c r="M67" s="256"/>
      <c r="N67" s="257"/>
      <c r="O67" s="256"/>
      <c r="P67" s="256"/>
      <c r="Q67" s="257"/>
      <c r="R67" s="93"/>
      <c r="S67" s="94"/>
      <c r="T67" s="95"/>
      <c r="U67" s="360">
        <f t="shared" si="120"/>
        <v>0</v>
      </c>
      <c r="V67" s="183"/>
      <c r="W67" s="240">
        <f t="shared" si="111"/>
        <v>0</v>
      </c>
      <c r="X67" s="104">
        <f t="shared" si="112"/>
        <v>0</v>
      </c>
      <c r="Y67" s="241">
        <f t="shared" si="113"/>
        <v>0</v>
      </c>
      <c r="Z67" s="242"/>
      <c r="AA67" s="282"/>
      <c r="AB67" s="192"/>
      <c r="AC67" s="192"/>
      <c r="AD67" s="192"/>
      <c r="AE67" s="131"/>
      <c r="AF67" s="131"/>
      <c r="AG67" s="131"/>
      <c r="AH67" s="192"/>
      <c r="AI67" s="192"/>
      <c r="AJ67" s="192"/>
      <c r="AK67" s="192"/>
      <c r="AL67" s="295">
        <f t="shared" si="30"/>
        <v>0</v>
      </c>
      <c r="AM67" s="295">
        <f t="shared" si="114"/>
        <v>0</v>
      </c>
      <c r="AN67" s="195"/>
      <c r="AO67" s="74"/>
      <c r="AP67" s="282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90">
        <f t="shared" si="109"/>
        <v>0</v>
      </c>
      <c r="BB67" s="290">
        <f t="shared" si="115"/>
        <v>0</v>
      </c>
      <c r="BC67" s="286"/>
      <c r="BD67" s="74"/>
      <c r="BE67" s="307">
        <v>0</v>
      </c>
      <c r="BF67" s="308"/>
      <c r="BG67" s="308"/>
      <c r="BH67" s="308"/>
      <c r="BI67" s="308"/>
      <c r="BJ67" s="308"/>
      <c r="BK67" s="308"/>
      <c r="BL67" s="308"/>
      <c r="BM67" s="308"/>
      <c r="BN67" s="308"/>
      <c r="BO67" s="308"/>
      <c r="BP67" s="309">
        <f t="shared" si="4"/>
        <v>0</v>
      </c>
      <c r="BQ67" s="309">
        <f t="shared" si="116"/>
        <v>0</v>
      </c>
      <c r="BR67" s="310">
        <v>0</v>
      </c>
      <c r="BS67" s="74"/>
      <c r="BT67" s="79">
        <v>0</v>
      </c>
      <c r="BU67" s="308"/>
      <c r="BV67" s="308"/>
      <c r="BW67" s="308"/>
      <c r="BX67" s="308"/>
      <c r="BY67" s="308"/>
      <c r="BZ67" s="308"/>
      <c r="CA67" s="308"/>
      <c r="CB67" s="308"/>
      <c r="CC67" s="308"/>
      <c r="CD67" s="308"/>
      <c r="CE67" s="317">
        <f t="shared" si="13"/>
        <v>0</v>
      </c>
      <c r="CF67" s="317">
        <f t="shared" si="14"/>
        <v>0</v>
      </c>
      <c r="CG67" s="310">
        <v>0</v>
      </c>
      <c r="CH67" s="393"/>
      <c r="CI67" s="79"/>
      <c r="CJ67" s="308"/>
      <c r="CK67" s="308"/>
      <c r="CL67" s="308"/>
      <c r="CM67" s="308"/>
      <c r="CN67" s="308"/>
      <c r="CO67" s="308"/>
      <c r="CP67" s="308"/>
      <c r="CQ67" s="308"/>
      <c r="CR67" s="308"/>
      <c r="CS67" s="308"/>
      <c r="CT67" s="403">
        <f t="shared" si="102"/>
        <v>0</v>
      </c>
      <c r="CU67" s="403">
        <f t="shared" si="41"/>
        <v>0</v>
      </c>
      <c r="CV67" s="310">
        <v>0</v>
      </c>
      <c r="CW67" s="393"/>
      <c r="CX67" s="79"/>
      <c r="CY67" s="308"/>
      <c r="CZ67" s="308"/>
      <c r="DA67" s="308"/>
      <c r="DB67" s="308"/>
      <c r="DC67" s="308"/>
      <c r="DD67" s="308"/>
      <c r="DE67" s="308"/>
      <c r="DF67" s="308"/>
      <c r="DG67" s="308"/>
      <c r="DH67" s="308"/>
      <c r="DI67" s="394">
        <f t="shared" si="103"/>
        <v>0</v>
      </c>
      <c r="DJ67" s="394">
        <f t="shared" si="43"/>
        <v>0</v>
      </c>
      <c r="DK67" s="310">
        <v>0</v>
      </c>
      <c r="DL67" s="393"/>
      <c r="DM67" s="79"/>
      <c r="DN67" s="308"/>
      <c r="DO67" s="308"/>
      <c r="DP67" s="308"/>
      <c r="DQ67" s="308"/>
      <c r="DR67" s="308"/>
      <c r="DS67" s="308"/>
      <c r="DT67" s="308"/>
      <c r="DU67" s="308"/>
      <c r="DV67" s="308"/>
      <c r="DW67" s="308"/>
      <c r="DX67" s="397">
        <f t="shared" si="104"/>
        <v>0</v>
      </c>
      <c r="DY67" s="397">
        <f t="shared" si="45"/>
        <v>0</v>
      </c>
      <c r="DZ67" s="310">
        <v>0</v>
      </c>
      <c r="EA67" s="393"/>
      <c r="EB67" s="79"/>
      <c r="EC67" s="308"/>
      <c r="ED67" s="308"/>
      <c r="EE67" s="308"/>
      <c r="EF67" s="308"/>
      <c r="EG67" s="308"/>
      <c r="EH67" s="308"/>
      <c r="EI67" s="308"/>
      <c r="EJ67" s="308"/>
      <c r="EK67" s="308"/>
      <c r="EL67" s="308"/>
      <c r="EM67" s="400">
        <f t="shared" si="105"/>
        <v>0</v>
      </c>
      <c r="EN67" s="400">
        <f t="shared" si="47"/>
        <v>0</v>
      </c>
      <c r="EO67" s="310">
        <v>0</v>
      </c>
      <c r="EP67" s="393"/>
      <c r="EQ67" s="393"/>
      <c r="ER67" s="251"/>
      <c r="ES67" s="79">
        <v>0</v>
      </c>
      <c r="ET67" s="308"/>
      <c r="EU67" s="308"/>
      <c r="EV67" s="308"/>
      <c r="EW67" s="308"/>
      <c r="EX67" s="308"/>
      <c r="EY67" s="308"/>
      <c r="EZ67" s="308"/>
      <c r="FA67" s="308"/>
      <c r="FB67" s="308"/>
      <c r="FC67" s="308"/>
      <c r="FD67" s="321">
        <f t="shared" si="110"/>
        <v>0</v>
      </c>
      <c r="FE67" s="321">
        <f t="shared" si="117"/>
        <v>0</v>
      </c>
      <c r="FF67" s="310">
        <v>0</v>
      </c>
      <c r="FG67" s="251"/>
      <c r="FH67" s="261">
        <f t="shared" si="118"/>
        <v>0</v>
      </c>
      <c r="FI67" s="390">
        <f t="shared" si="25"/>
        <v>0</v>
      </c>
      <c r="FJ67" s="262">
        <f t="shared" si="121"/>
        <v>0</v>
      </c>
      <c r="FK67" s="350"/>
      <c r="FL67" s="185">
        <f t="shared" si="27"/>
        <v>0</v>
      </c>
      <c r="FM67" s="192">
        <f t="shared" si="28"/>
        <v>0</v>
      </c>
      <c r="FN67" s="192"/>
      <c r="FO67" s="187">
        <f t="shared" si="106"/>
        <v>0</v>
      </c>
      <c r="FQ67" s="424">
        <f t="shared" si="107"/>
        <v>0</v>
      </c>
      <c r="FR67" s="425">
        <f t="shared" si="29"/>
        <v>0</v>
      </c>
    </row>
    <row r="68" spans="1:174" s="188" customFormat="1" ht="15" hidden="1" customHeight="1" x14ac:dyDescent="0.2">
      <c r="A68" s="92"/>
      <c r="B68" s="241"/>
      <c r="C68" s="92"/>
      <c r="D68" s="237"/>
      <c r="E68" s="80">
        <v>0</v>
      </c>
      <c r="F68" s="357">
        <v>0</v>
      </c>
      <c r="G68" s="195">
        <f t="shared" si="119"/>
        <v>0</v>
      </c>
      <c r="H68" s="353">
        <v>0</v>
      </c>
      <c r="I68" s="256"/>
      <c r="J68" s="256"/>
      <c r="K68" s="257"/>
      <c r="L68" s="256"/>
      <c r="M68" s="256"/>
      <c r="N68" s="257"/>
      <c r="O68" s="256"/>
      <c r="P68" s="256"/>
      <c r="Q68" s="257"/>
      <c r="R68" s="93"/>
      <c r="S68" s="94"/>
      <c r="T68" s="95"/>
      <c r="U68" s="360">
        <f t="shared" si="120"/>
        <v>0</v>
      </c>
      <c r="V68" s="183"/>
      <c r="W68" s="240">
        <f t="shared" si="111"/>
        <v>0</v>
      </c>
      <c r="X68" s="104">
        <f t="shared" si="112"/>
        <v>0</v>
      </c>
      <c r="Y68" s="241">
        <f t="shared" si="113"/>
        <v>0</v>
      </c>
      <c r="Z68" s="242"/>
      <c r="AA68" s="282"/>
      <c r="AB68" s="192"/>
      <c r="AC68" s="192"/>
      <c r="AD68" s="192"/>
      <c r="AE68" s="131"/>
      <c r="AF68" s="131"/>
      <c r="AG68" s="131"/>
      <c r="AH68" s="192"/>
      <c r="AI68" s="192"/>
      <c r="AJ68" s="192"/>
      <c r="AK68" s="192"/>
      <c r="AL68" s="295">
        <f t="shared" si="30"/>
        <v>0</v>
      </c>
      <c r="AM68" s="295">
        <f t="shared" si="114"/>
        <v>0</v>
      </c>
      <c r="AN68" s="195"/>
      <c r="AO68" s="74"/>
      <c r="AP68" s="282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90">
        <f t="shared" si="109"/>
        <v>0</v>
      </c>
      <c r="BB68" s="290">
        <f t="shared" si="115"/>
        <v>0</v>
      </c>
      <c r="BC68" s="286"/>
      <c r="BD68" s="74"/>
      <c r="BE68" s="307">
        <v>0</v>
      </c>
      <c r="BF68" s="308"/>
      <c r="BG68" s="308"/>
      <c r="BH68" s="308"/>
      <c r="BI68" s="308"/>
      <c r="BJ68" s="308"/>
      <c r="BK68" s="308"/>
      <c r="BL68" s="308"/>
      <c r="BM68" s="308"/>
      <c r="BN68" s="308"/>
      <c r="BO68" s="308"/>
      <c r="BP68" s="309">
        <f t="shared" si="4"/>
        <v>0</v>
      </c>
      <c r="BQ68" s="309">
        <f t="shared" si="116"/>
        <v>0</v>
      </c>
      <c r="BR68" s="310">
        <v>0</v>
      </c>
      <c r="BS68" s="74"/>
      <c r="BT68" s="79">
        <v>0</v>
      </c>
      <c r="BU68" s="308"/>
      <c r="BV68" s="308"/>
      <c r="BW68" s="308"/>
      <c r="BX68" s="308"/>
      <c r="BY68" s="308"/>
      <c r="BZ68" s="308"/>
      <c r="CA68" s="308"/>
      <c r="CB68" s="308"/>
      <c r="CC68" s="308"/>
      <c r="CD68" s="308"/>
      <c r="CE68" s="317">
        <f t="shared" si="13"/>
        <v>0</v>
      </c>
      <c r="CF68" s="317">
        <f t="shared" si="14"/>
        <v>0</v>
      </c>
      <c r="CG68" s="310">
        <v>0</v>
      </c>
      <c r="CH68" s="393"/>
      <c r="CI68" s="79"/>
      <c r="CJ68" s="308"/>
      <c r="CK68" s="308"/>
      <c r="CL68" s="308"/>
      <c r="CM68" s="308"/>
      <c r="CN68" s="308"/>
      <c r="CO68" s="308"/>
      <c r="CP68" s="308"/>
      <c r="CQ68" s="308"/>
      <c r="CR68" s="308"/>
      <c r="CS68" s="308"/>
      <c r="CT68" s="403">
        <f t="shared" si="102"/>
        <v>0</v>
      </c>
      <c r="CU68" s="403">
        <f t="shared" si="41"/>
        <v>0</v>
      </c>
      <c r="CV68" s="310">
        <v>0</v>
      </c>
      <c r="CW68" s="393"/>
      <c r="CX68" s="79"/>
      <c r="CY68" s="308"/>
      <c r="CZ68" s="308"/>
      <c r="DA68" s="308"/>
      <c r="DB68" s="308"/>
      <c r="DC68" s="308"/>
      <c r="DD68" s="308"/>
      <c r="DE68" s="308"/>
      <c r="DF68" s="308"/>
      <c r="DG68" s="308"/>
      <c r="DH68" s="308"/>
      <c r="DI68" s="394">
        <f t="shared" si="103"/>
        <v>0</v>
      </c>
      <c r="DJ68" s="394">
        <f t="shared" si="43"/>
        <v>0</v>
      </c>
      <c r="DK68" s="310"/>
      <c r="DL68" s="393"/>
      <c r="DM68" s="79"/>
      <c r="DN68" s="308"/>
      <c r="DO68" s="308"/>
      <c r="DP68" s="308"/>
      <c r="DQ68" s="308"/>
      <c r="DR68" s="308"/>
      <c r="DS68" s="308"/>
      <c r="DT68" s="308"/>
      <c r="DU68" s="308"/>
      <c r="DV68" s="308"/>
      <c r="DW68" s="308"/>
      <c r="DX68" s="397">
        <f t="shared" si="104"/>
        <v>0</v>
      </c>
      <c r="DY68" s="397">
        <f t="shared" si="45"/>
        <v>0</v>
      </c>
      <c r="DZ68" s="310">
        <v>0</v>
      </c>
      <c r="EA68" s="393"/>
      <c r="EB68" s="79"/>
      <c r="EC68" s="308"/>
      <c r="ED68" s="308"/>
      <c r="EE68" s="308"/>
      <c r="EF68" s="308"/>
      <c r="EG68" s="308"/>
      <c r="EH68" s="308"/>
      <c r="EI68" s="308"/>
      <c r="EJ68" s="308"/>
      <c r="EK68" s="308"/>
      <c r="EL68" s="308"/>
      <c r="EM68" s="400">
        <f t="shared" si="105"/>
        <v>0</v>
      </c>
      <c r="EN68" s="400">
        <f t="shared" si="47"/>
        <v>0</v>
      </c>
      <c r="EO68" s="310">
        <v>0</v>
      </c>
      <c r="EP68" s="393"/>
      <c r="EQ68" s="393"/>
      <c r="ER68" s="251"/>
      <c r="ES68" s="79">
        <v>0</v>
      </c>
      <c r="ET68" s="308"/>
      <c r="EU68" s="308"/>
      <c r="EV68" s="308"/>
      <c r="EW68" s="308"/>
      <c r="EX68" s="308"/>
      <c r="EY68" s="308"/>
      <c r="EZ68" s="308"/>
      <c r="FA68" s="308"/>
      <c r="FB68" s="308"/>
      <c r="FC68" s="308"/>
      <c r="FD68" s="321">
        <f t="shared" si="110"/>
        <v>0</v>
      </c>
      <c r="FE68" s="321">
        <f t="shared" si="117"/>
        <v>0</v>
      </c>
      <c r="FF68" s="310">
        <v>0</v>
      </c>
      <c r="FG68" s="251"/>
      <c r="FH68" s="261">
        <f t="shared" si="118"/>
        <v>0</v>
      </c>
      <c r="FI68" s="390">
        <f t="shared" si="25"/>
        <v>0</v>
      </c>
      <c r="FJ68" s="262">
        <f t="shared" si="121"/>
        <v>0</v>
      </c>
      <c r="FK68" s="350"/>
      <c r="FL68" s="185">
        <f t="shared" si="27"/>
        <v>0</v>
      </c>
      <c r="FM68" s="192">
        <f t="shared" si="28"/>
        <v>0</v>
      </c>
      <c r="FN68" s="192"/>
      <c r="FO68" s="264">
        <f t="shared" si="106"/>
        <v>0</v>
      </c>
      <c r="FQ68" s="426">
        <f t="shared" si="107"/>
        <v>0</v>
      </c>
      <c r="FR68" s="425">
        <f t="shared" si="29"/>
        <v>0</v>
      </c>
    </row>
    <row r="69" spans="1:174" s="188" customFormat="1" ht="15" hidden="1" customHeight="1" x14ac:dyDescent="0.2">
      <c r="A69" s="92"/>
      <c r="B69" s="241"/>
      <c r="C69" s="92"/>
      <c r="D69" s="237"/>
      <c r="E69" s="80">
        <v>0</v>
      </c>
      <c r="F69" s="357">
        <v>0</v>
      </c>
      <c r="G69" s="195">
        <f t="shared" si="119"/>
        <v>0</v>
      </c>
      <c r="H69" s="353">
        <v>0</v>
      </c>
      <c r="I69" s="256"/>
      <c r="J69" s="256"/>
      <c r="K69" s="257"/>
      <c r="L69" s="256"/>
      <c r="M69" s="256"/>
      <c r="N69" s="257"/>
      <c r="O69" s="256"/>
      <c r="P69" s="256"/>
      <c r="Q69" s="257"/>
      <c r="R69" s="93"/>
      <c r="S69" s="94"/>
      <c r="T69" s="95"/>
      <c r="U69" s="360">
        <f t="shared" si="120"/>
        <v>0</v>
      </c>
      <c r="V69" s="183"/>
      <c r="W69" s="240">
        <f t="shared" si="111"/>
        <v>0</v>
      </c>
      <c r="X69" s="104">
        <f t="shared" si="112"/>
        <v>0</v>
      </c>
      <c r="Y69" s="241">
        <f t="shared" si="113"/>
        <v>0</v>
      </c>
      <c r="Z69" s="242"/>
      <c r="AA69" s="282"/>
      <c r="AB69" s="192"/>
      <c r="AC69" s="192"/>
      <c r="AD69" s="192"/>
      <c r="AE69" s="131"/>
      <c r="AF69" s="131"/>
      <c r="AG69" s="131"/>
      <c r="AH69" s="192"/>
      <c r="AI69" s="192"/>
      <c r="AJ69" s="192"/>
      <c r="AK69" s="192"/>
      <c r="AL69" s="295">
        <f t="shared" si="30"/>
        <v>0</v>
      </c>
      <c r="AM69" s="295">
        <f t="shared" si="114"/>
        <v>0</v>
      </c>
      <c r="AN69" s="195"/>
      <c r="AO69" s="74"/>
      <c r="AP69" s="282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90">
        <f t="shared" si="109"/>
        <v>0</v>
      </c>
      <c r="BB69" s="290">
        <f t="shared" si="115"/>
        <v>0</v>
      </c>
      <c r="BC69" s="286"/>
      <c r="BD69" s="74"/>
      <c r="BE69" s="307">
        <v>0</v>
      </c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9">
        <f t="shared" si="4"/>
        <v>0</v>
      </c>
      <c r="BQ69" s="309">
        <f t="shared" si="116"/>
        <v>0</v>
      </c>
      <c r="BR69" s="310">
        <v>0</v>
      </c>
      <c r="BS69" s="74"/>
      <c r="BT69" s="79">
        <v>0</v>
      </c>
      <c r="BU69" s="308"/>
      <c r="BV69" s="308"/>
      <c r="BW69" s="308"/>
      <c r="BX69" s="308"/>
      <c r="BY69" s="308"/>
      <c r="BZ69" s="308"/>
      <c r="CA69" s="308"/>
      <c r="CB69" s="308"/>
      <c r="CC69" s="308"/>
      <c r="CD69" s="308"/>
      <c r="CE69" s="317">
        <f t="shared" si="13"/>
        <v>0</v>
      </c>
      <c r="CF69" s="317">
        <f t="shared" si="14"/>
        <v>0</v>
      </c>
      <c r="CG69" s="310">
        <v>0</v>
      </c>
      <c r="CH69" s="393"/>
      <c r="CI69" s="79"/>
      <c r="CJ69" s="308"/>
      <c r="CK69" s="308"/>
      <c r="CL69" s="308"/>
      <c r="CM69" s="308"/>
      <c r="CN69" s="308"/>
      <c r="CO69" s="308"/>
      <c r="CP69" s="308"/>
      <c r="CQ69" s="308"/>
      <c r="CR69" s="308"/>
      <c r="CS69" s="308"/>
      <c r="CT69" s="403">
        <f t="shared" si="102"/>
        <v>0</v>
      </c>
      <c r="CU69" s="403">
        <f t="shared" si="41"/>
        <v>0</v>
      </c>
      <c r="CV69" s="310">
        <v>0</v>
      </c>
      <c r="CW69" s="393"/>
      <c r="CX69" s="79"/>
      <c r="CY69" s="308"/>
      <c r="CZ69" s="308"/>
      <c r="DA69" s="308"/>
      <c r="DB69" s="308"/>
      <c r="DC69" s="308"/>
      <c r="DD69" s="308"/>
      <c r="DE69" s="308"/>
      <c r="DF69" s="308"/>
      <c r="DG69" s="308"/>
      <c r="DH69" s="308"/>
      <c r="DI69" s="394">
        <f t="shared" si="103"/>
        <v>0</v>
      </c>
      <c r="DJ69" s="394">
        <f t="shared" si="43"/>
        <v>0</v>
      </c>
      <c r="DK69" s="310"/>
      <c r="DL69" s="393"/>
      <c r="DM69" s="79"/>
      <c r="DN69" s="308"/>
      <c r="DO69" s="308"/>
      <c r="DP69" s="308"/>
      <c r="DQ69" s="308"/>
      <c r="DR69" s="308"/>
      <c r="DS69" s="308"/>
      <c r="DT69" s="308"/>
      <c r="DU69" s="308"/>
      <c r="DV69" s="308"/>
      <c r="DW69" s="308"/>
      <c r="DX69" s="397">
        <f t="shared" si="104"/>
        <v>0</v>
      </c>
      <c r="DY69" s="397">
        <f t="shared" si="45"/>
        <v>0</v>
      </c>
      <c r="DZ69" s="310">
        <v>0</v>
      </c>
      <c r="EA69" s="393"/>
      <c r="EB69" s="79"/>
      <c r="EC69" s="308"/>
      <c r="ED69" s="308"/>
      <c r="EE69" s="308"/>
      <c r="EF69" s="308"/>
      <c r="EG69" s="308"/>
      <c r="EH69" s="308"/>
      <c r="EI69" s="308"/>
      <c r="EJ69" s="308"/>
      <c r="EK69" s="308"/>
      <c r="EL69" s="308"/>
      <c r="EM69" s="400">
        <f t="shared" si="105"/>
        <v>0</v>
      </c>
      <c r="EN69" s="400">
        <f t="shared" si="47"/>
        <v>0</v>
      </c>
      <c r="EO69" s="310">
        <v>0</v>
      </c>
      <c r="EP69" s="393"/>
      <c r="EQ69" s="393"/>
      <c r="ER69" s="251"/>
      <c r="ES69" s="79">
        <v>0</v>
      </c>
      <c r="ET69" s="308"/>
      <c r="EU69" s="308"/>
      <c r="EV69" s="308"/>
      <c r="EW69" s="308"/>
      <c r="EX69" s="308"/>
      <c r="EY69" s="308"/>
      <c r="EZ69" s="308"/>
      <c r="FA69" s="308"/>
      <c r="FB69" s="308"/>
      <c r="FC69" s="308"/>
      <c r="FD69" s="321">
        <f t="shared" si="110"/>
        <v>0</v>
      </c>
      <c r="FE69" s="321">
        <f t="shared" si="117"/>
        <v>0</v>
      </c>
      <c r="FF69" s="310">
        <v>0</v>
      </c>
      <c r="FG69" s="251"/>
      <c r="FH69" s="261">
        <f t="shared" si="118"/>
        <v>0</v>
      </c>
      <c r="FI69" s="390">
        <f t="shared" si="25"/>
        <v>0</v>
      </c>
      <c r="FJ69" s="262">
        <f t="shared" si="121"/>
        <v>0</v>
      </c>
      <c r="FK69" s="350"/>
      <c r="FL69" s="185">
        <f t="shared" si="27"/>
        <v>0</v>
      </c>
      <c r="FM69" s="192">
        <f t="shared" si="28"/>
        <v>0</v>
      </c>
      <c r="FN69" s="192"/>
      <c r="FO69" s="187">
        <f t="shared" si="106"/>
        <v>0</v>
      </c>
      <c r="FQ69" s="424">
        <f t="shared" si="107"/>
        <v>0</v>
      </c>
      <c r="FR69" s="425">
        <f t="shared" si="29"/>
        <v>0</v>
      </c>
    </row>
    <row r="70" spans="1:174" s="188" customFormat="1" ht="15" hidden="1" customHeight="1" x14ac:dyDescent="0.2">
      <c r="A70" s="92"/>
      <c r="B70" s="241"/>
      <c r="C70" s="92"/>
      <c r="D70" s="237"/>
      <c r="E70" s="80">
        <v>0</v>
      </c>
      <c r="F70" s="357">
        <v>0</v>
      </c>
      <c r="G70" s="195">
        <f t="shared" si="119"/>
        <v>0</v>
      </c>
      <c r="H70" s="353">
        <v>0</v>
      </c>
      <c r="I70" s="256"/>
      <c r="J70" s="256"/>
      <c r="K70" s="257"/>
      <c r="L70" s="256"/>
      <c r="M70" s="256"/>
      <c r="N70" s="257"/>
      <c r="O70" s="256"/>
      <c r="P70" s="256"/>
      <c r="Q70" s="257"/>
      <c r="R70" s="93"/>
      <c r="S70" s="94"/>
      <c r="T70" s="95"/>
      <c r="U70" s="360">
        <f t="shared" si="120"/>
        <v>0</v>
      </c>
      <c r="V70" s="183"/>
      <c r="W70" s="240">
        <f t="shared" si="111"/>
        <v>0</v>
      </c>
      <c r="X70" s="104">
        <f t="shared" si="112"/>
        <v>0</v>
      </c>
      <c r="Y70" s="241">
        <f t="shared" si="113"/>
        <v>0</v>
      </c>
      <c r="Z70" s="242"/>
      <c r="AA70" s="282"/>
      <c r="AB70" s="192"/>
      <c r="AC70" s="192"/>
      <c r="AD70" s="192"/>
      <c r="AE70" s="131"/>
      <c r="AF70" s="131"/>
      <c r="AG70" s="131"/>
      <c r="AH70" s="192"/>
      <c r="AI70" s="192"/>
      <c r="AJ70" s="192"/>
      <c r="AK70" s="192"/>
      <c r="AL70" s="295">
        <f t="shared" si="30"/>
        <v>0</v>
      </c>
      <c r="AM70" s="295">
        <f t="shared" si="114"/>
        <v>0</v>
      </c>
      <c r="AN70" s="195"/>
      <c r="AO70" s="74"/>
      <c r="AP70" s="282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90">
        <f t="shared" si="109"/>
        <v>0</v>
      </c>
      <c r="BB70" s="290">
        <f t="shared" si="115"/>
        <v>0</v>
      </c>
      <c r="BC70" s="286"/>
      <c r="BD70" s="74"/>
      <c r="BE70" s="307">
        <v>0</v>
      </c>
      <c r="BF70" s="308"/>
      <c r="BG70" s="308"/>
      <c r="BH70" s="308"/>
      <c r="BI70" s="308"/>
      <c r="BJ70" s="308"/>
      <c r="BK70" s="308"/>
      <c r="BL70" s="308"/>
      <c r="BM70" s="308"/>
      <c r="BN70" s="308"/>
      <c r="BO70" s="308"/>
      <c r="BP70" s="309">
        <f t="shared" si="4"/>
        <v>0</v>
      </c>
      <c r="BQ70" s="309">
        <f t="shared" si="116"/>
        <v>0</v>
      </c>
      <c r="BR70" s="310">
        <v>0</v>
      </c>
      <c r="BS70" s="74"/>
      <c r="BT70" s="79">
        <v>0</v>
      </c>
      <c r="BU70" s="308"/>
      <c r="BV70" s="308"/>
      <c r="BW70" s="308"/>
      <c r="BX70" s="308"/>
      <c r="BY70" s="308"/>
      <c r="BZ70" s="308"/>
      <c r="CA70" s="308"/>
      <c r="CB70" s="308"/>
      <c r="CC70" s="308"/>
      <c r="CD70" s="308"/>
      <c r="CE70" s="317">
        <f t="shared" si="13"/>
        <v>0</v>
      </c>
      <c r="CF70" s="317">
        <f t="shared" si="14"/>
        <v>0</v>
      </c>
      <c r="CG70" s="310">
        <v>0</v>
      </c>
      <c r="CH70" s="393"/>
      <c r="CI70" s="79"/>
      <c r="CJ70" s="308"/>
      <c r="CK70" s="308"/>
      <c r="CL70" s="308"/>
      <c r="CM70" s="308"/>
      <c r="CN70" s="308"/>
      <c r="CO70" s="308"/>
      <c r="CP70" s="308"/>
      <c r="CQ70" s="308"/>
      <c r="CR70" s="308"/>
      <c r="CS70" s="308"/>
      <c r="CT70" s="403">
        <f t="shared" si="102"/>
        <v>0</v>
      </c>
      <c r="CU70" s="403">
        <f t="shared" si="41"/>
        <v>0</v>
      </c>
      <c r="CV70" s="310">
        <v>0</v>
      </c>
      <c r="CW70" s="393"/>
      <c r="CX70" s="79"/>
      <c r="CY70" s="308"/>
      <c r="CZ70" s="308"/>
      <c r="DA70" s="308"/>
      <c r="DB70" s="308"/>
      <c r="DC70" s="308"/>
      <c r="DD70" s="308"/>
      <c r="DE70" s="308"/>
      <c r="DF70" s="308"/>
      <c r="DG70" s="308"/>
      <c r="DH70" s="308"/>
      <c r="DI70" s="394">
        <f t="shared" si="103"/>
        <v>0</v>
      </c>
      <c r="DJ70" s="394">
        <f t="shared" si="43"/>
        <v>0</v>
      </c>
      <c r="DK70" s="310"/>
      <c r="DL70" s="393"/>
      <c r="DM70" s="79"/>
      <c r="DN70" s="308"/>
      <c r="DO70" s="308"/>
      <c r="DP70" s="308"/>
      <c r="DQ70" s="308"/>
      <c r="DR70" s="308"/>
      <c r="DS70" s="308"/>
      <c r="DT70" s="308"/>
      <c r="DU70" s="308"/>
      <c r="DV70" s="308"/>
      <c r="DW70" s="308"/>
      <c r="DX70" s="397">
        <f t="shared" si="104"/>
        <v>0</v>
      </c>
      <c r="DY70" s="397">
        <f t="shared" si="45"/>
        <v>0</v>
      </c>
      <c r="DZ70" s="310">
        <v>0</v>
      </c>
      <c r="EA70" s="393"/>
      <c r="EB70" s="79"/>
      <c r="EC70" s="308"/>
      <c r="ED70" s="308"/>
      <c r="EE70" s="308"/>
      <c r="EF70" s="308"/>
      <c r="EG70" s="308"/>
      <c r="EH70" s="308"/>
      <c r="EI70" s="308"/>
      <c r="EJ70" s="308"/>
      <c r="EK70" s="308"/>
      <c r="EL70" s="308"/>
      <c r="EM70" s="400">
        <f t="shared" si="105"/>
        <v>0</v>
      </c>
      <c r="EN70" s="400">
        <f t="shared" si="47"/>
        <v>0</v>
      </c>
      <c r="EO70" s="310">
        <v>0</v>
      </c>
      <c r="EP70" s="393"/>
      <c r="EQ70" s="393"/>
      <c r="ER70" s="251"/>
      <c r="ES70" s="79">
        <v>0</v>
      </c>
      <c r="ET70" s="308"/>
      <c r="EU70" s="308"/>
      <c r="EV70" s="308"/>
      <c r="EW70" s="308"/>
      <c r="EX70" s="308"/>
      <c r="EY70" s="308"/>
      <c r="EZ70" s="308"/>
      <c r="FA70" s="308"/>
      <c r="FB70" s="308"/>
      <c r="FC70" s="308"/>
      <c r="FD70" s="321">
        <f t="shared" si="110"/>
        <v>0</v>
      </c>
      <c r="FE70" s="321">
        <f t="shared" si="117"/>
        <v>0</v>
      </c>
      <c r="FF70" s="310">
        <v>0</v>
      </c>
      <c r="FG70" s="251"/>
      <c r="FH70" s="261">
        <f t="shared" si="118"/>
        <v>0</v>
      </c>
      <c r="FI70" s="390">
        <f t="shared" si="25"/>
        <v>0</v>
      </c>
      <c r="FJ70" s="262">
        <f t="shared" si="121"/>
        <v>0</v>
      </c>
      <c r="FK70" s="350"/>
      <c r="FL70" s="185">
        <f t="shared" si="27"/>
        <v>0</v>
      </c>
      <c r="FM70" s="192">
        <f t="shared" si="28"/>
        <v>0</v>
      </c>
      <c r="FN70" s="192"/>
      <c r="FO70" s="264">
        <f t="shared" si="106"/>
        <v>0</v>
      </c>
      <c r="FQ70" s="426">
        <f t="shared" si="107"/>
        <v>0</v>
      </c>
      <c r="FR70" s="425">
        <f t="shared" si="29"/>
        <v>0</v>
      </c>
    </row>
    <row r="71" spans="1:174" s="188" customFormat="1" ht="15" hidden="1" customHeight="1" x14ac:dyDescent="0.2">
      <c r="A71" s="92"/>
      <c r="B71" s="241"/>
      <c r="C71" s="92"/>
      <c r="D71" s="237"/>
      <c r="E71" s="80">
        <v>0</v>
      </c>
      <c r="F71" s="357">
        <v>0</v>
      </c>
      <c r="G71" s="195">
        <f t="shared" si="119"/>
        <v>0</v>
      </c>
      <c r="H71" s="353">
        <v>0</v>
      </c>
      <c r="I71" s="256"/>
      <c r="J71" s="256"/>
      <c r="K71" s="257"/>
      <c r="L71" s="256"/>
      <c r="M71" s="256"/>
      <c r="N71" s="257"/>
      <c r="O71" s="256"/>
      <c r="P71" s="256"/>
      <c r="Q71" s="257"/>
      <c r="R71" s="93"/>
      <c r="S71" s="94"/>
      <c r="T71" s="95"/>
      <c r="U71" s="360">
        <f t="shared" si="120"/>
        <v>0</v>
      </c>
      <c r="V71" s="183"/>
      <c r="W71" s="240">
        <f t="shared" si="111"/>
        <v>0</v>
      </c>
      <c r="X71" s="104">
        <f t="shared" si="112"/>
        <v>0</v>
      </c>
      <c r="Y71" s="241">
        <f t="shared" si="113"/>
        <v>0</v>
      </c>
      <c r="Z71" s="242"/>
      <c r="AA71" s="282"/>
      <c r="AB71" s="192"/>
      <c r="AC71" s="192"/>
      <c r="AD71" s="192"/>
      <c r="AE71" s="131"/>
      <c r="AF71" s="131"/>
      <c r="AG71" s="131"/>
      <c r="AH71" s="192"/>
      <c r="AI71" s="192"/>
      <c r="AJ71" s="192"/>
      <c r="AK71" s="192"/>
      <c r="AL71" s="295">
        <f t="shared" si="30"/>
        <v>0</v>
      </c>
      <c r="AM71" s="295">
        <f t="shared" si="114"/>
        <v>0</v>
      </c>
      <c r="AN71" s="195"/>
      <c r="AO71" s="74"/>
      <c r="AP71" s="282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90">
        <f t="shared" si="109"/>
        <v>0</v>
      </c>
      <c r="BB71" s="290">
        <f t="shared" si="115"/>
        <v>0</v>
      </c>
      <c r="BC71" s="286"/>
      <c r="BD71" s="74"/>
      <c r="BE71" s="307">
        <v>0</v>
      </c>
      <c r="BF71" s="308"/>
      <c r="BG71" s="308"/>
      <c r="BH71" s="308"/>
      <c r="BI71" s="308"/>
      <c r="BJ71" s="308"/>
      <c r="BK71" s="308"/>
      <c r="BL71" s="308"/>
      <c r="BM71" s="308"/>
      <c r="BN71" s="308"/>
      <c r="BO71" s="308"/>
      <c r="BP71" s="309">
        <f t="shared" si="4"/>
        <v>0</v>
      </c>
      <c r="BQ71" s="309">
        <f t="shared" si="116"/>
        <v>0</v>
      </c>
      <c r="BR71" s="310">
        <v>0</v>
      </c>
      <c r="BS71" s="74"/>
      <c r="BT71" s="79">
        <v>0</v>
      </c>
      <c r="BU71" s="308"/>
      <c r="BV71" s="308"/>
      <c r="BW71" s="308"/>
      <c r="BX71" s="308"/>
      <c r="BY71" s="308"/>
      <c r="BZ71" s="308"/>
      <c r="CA71" s="308"/>
      <c r="CB71" s="308"/>
      <c r="CC71" s="308"/>
      <c r="CD71" s="308"/>
      <c r="CE71" s="317">
        <f t="shared" si="13"/>
        <v>0</v>
      </c>
      <c r="CF71" s="317">
        <f t="shared" si="14"/>
        <v>0</v>
      </c>
      <c r="CG71" s="310">
        <v>0</v>
      </c>
      <c r="CH71" s="393"/>
      <c r="CI71" s="79"/>
      <c r="CJ71" s="308"/>
      <c r="CK71" s="308"/>
      <c r="CL71" s="308"/>
      <c r="CM71" s="308"/>
      <c r="CN71" s="308"/>
      <c r="CO71" s="308"/>
      <c r="CP71" s="308"/>
      <c r="CQ71" s="308"/>
      <c r="CR71" s="308"/>
      <c r="CS71" s="308"/>
      <c r="CT71" s="403">
        <f t="shared" si="102"/>
        <v>0</v>
      </c>
      <c r="CU71" s="403">
        <f t="shared" si="41"/>
        <v>0</v>
      </c>
      <c r="CV71" s="310">
        <v>0</v>
      </c>
      <c r="CW71" s="393"/>
      <c r="CX71" s="79"/>
      <c r="CY71" s="308"/>
      <c r="CZ71" s="308"/>
      <c r="DA71" s="308"/>
      <c r="DB71" s="308"/>
      <c r="DC71" s="308"/>
      <c r="DD71" s="308"/>
      <c r="DE71" s="308"/>
      <c r="DF71" s="308"/>
      <c r="DG71" s="308"/>
      <c r="DH71" s="308"/>
      <c r="DI71" s="394">
        <f t="shared" si="103"/>
        <v>0</v>
      </c>
      <c r="DJ71" s="394">
        <f t="shared" si="43"/>
        <v>0</v>
      </c>
      <c r="DK71" s="310"/>
      <c r="DL71" s="393"/>
      <c r="DM71" s="79"/>
      <c r="DN71" s="308"/>
      <c r="DO71" s="308"/>
      <c r="DP71" s="308"/>
      <c r="DQ71" s="308"/>
      <c r="DR71" s="308"/>
      <c r="DS71" s="308"/>
      <c r="DT71" s="308"/>
      <c r="DU71" s="308"/>
      <c r="DV71" s="308"/>
      <c r="DW71" s="308"/>
      <c r="DX71" s="397">
        <f t="shared" si="104"/>
        <v>0</v>
      </c>
      <c r="DY71" s="397">
        <f t="shared" si="45"/>
        <v>0</v>
      </c>
      <c r="DZ71" s="310">
        <v>0</v>
      </c>
      <c r="EA71" s="393"/>
      <c r="EB71" s="79"/>
      <c r="EC71" s="308"/>
      <c r="ED71" s="308"/>
      <c r="EE71" s="308"/>
      <c r="EF71" s="308"/>
      <c r="EG71" s="308"/>
      <c r="EH71" s="308"/>
      <c r="EI71" s="308"/>
      <c r="EJ71" s="308"/>
      <c r="EK71" s="308"/>
      <c r="EL71" s="308"/>
      <c r="EM71" s="400">
        <f t="shared" si="105"/>
        <v>0</v>
      </c>
      <c r="EN71" s="400">
        <f t="shared" si="47"/>
        <v>0</v>
      </c>
      <c r="EO71" s="310">
        <v>0</v>
      </c>
      <c r="EP71" s="393"/>
      <c r="EQ71" s="393"/>
      <c r="ER71" s="251"/>
      <c r="ES71" s="79">
        <v>0</v>
      </c>
      <c r="ET71" s="308"/>
      <c r="EU71" s="308"/>
      <c r="EV71" s="308"/>
      <c r="EW71" s="308"/>
      <c r="EX71" s="308"/>
      <c r="EY71" s="308"/>
      <c r="EZ71" s="308"/>
      <c r="FA71" s="308"/>
      <c r="FB71" s="308"/>
      <c r="FC71" s="308"/>
      <c r="FD71" s="321">
        <f t="shared" si="110"/>
        <v>0</v>
      </c>
      <c r="FE71" s="321">
        <f t="shared" si="117"/>
        <v>0</v>
      </c>
      <c r="FF71" s="310">
        <v>0</v>
      </c>
      <c r="FG71" s="251"/>
      <c r="FH71" s="261">
        <f t="shared" si="118"/>
        <v>0</v>
      </c>
      <c r="FI71" s="390">
        <f t="shared" si="25"/>
        <v>0</v>
      </c>
      <c r="FJ71" s="262">
        <f t="shared" si="121"/>
        <v>0</v>
      </c>
      <c r="FK71" s="350"/>
      <c r="FL71" s="185">
        <f t="shared" si="27"/>
        <v>0</v>
      </c>
      <c r="FM71" s="192">
        <f t="shared" si="28"/>
        <v>0</v>
      </c>
      <c r="FN71" s="192"/>
      <c r="FO71" s="187">
        <f t="shared" ref="FO71:FO95" si="122">SUM(FL71:FN71)</f>
        <v>0</v>
      </c>
      <c r="FQ71" s="424">
        <f t="shared" ref="FQ71:FQ95" si="123">H71</f>
        <v>0</v>
      </c>
      <c r="FR71" s="425">
        <f t="shared" si="29"/>
        <v>0</v>
      </c>
    </row>
    <row r="72" spans="1:174" s="188" customFormat="1" ht="15" hidden="1" customHeight="1" x14ac:dyDescent="0.2">
      <c r="A72" s="92"/>
      <c r="B72" s="241"/>
      <c r="C72" s="92"/>
      <c r="D72" s="237"/>
      <c r="E72" s="80">
        <v>0</v>
      </c>
      <c r="F72" s="357">
        <v>0</v>
      </c>
      <c r="G72" s="195">
        <f t="shared" si="119"/>
        <v>0</v>
      </c>
      <c r="H72" s="353">
        <v>0</v>
      </c>
      <c r="I72" s="256"/>
      <c r="J72" s="256"/>
      <c r="K72" s="257"/>
      <c r="L72" s="256"/>
      <c r="M72" s="256"/>
      <c r="N72" s="257"/>
      <c r="O72" s="256"/>
      <c r="P72" s="256"/>
      <c r="Q72" s="257"/>
      <c r="R72" s="93"/>
      <c r="S72" s="94"/>
      <c r="T72" s="95"/>
      <c r="U72" s="360">
        <f t="shared" si="120"/>
        <v>0</v>
      </c>
      <c r="V72" s="183"/>
      <c r="W72" s="240">
        <f t="shared" si="111"/>
        <v>0</v>
      </c>
      <c r="X72" s="104">
        <f t="shared" si="112"/>
        <v>0</v>
      </c>
      <c r="Y72" s="241">
        <f t="shared" si="113"/>
        <v>0</v>
      </c>
      <c r="Z72" s="242"/>
      <c r="AA72" s="282"/>
      <c r="AB72" s="192"/>
      <c r="AC72" s="192"/>
      <c r="AD72" s="192"/>
      <c r="AE72" s="131"/>
      <c r="AF72" s="131"/>
      <c r="AG72" s="131"/>
      <c r="AH72" s="192"/>
      <c r="AI72" s="192"/>
      <c r="AJ72" s="192"/>
      <c r="AK72" s="192"/>
      <c r="AL72" s="295">
        <f t="shared" si="30"/>
        <v>0</v>
      </c>
      <c r="AM72" s="295">
        <f t="shared" si="114"/>
        <v>0</v>
      </c>
      <c r="AN72" s="195"/>
      <c r="AO72" s="74"/>
      <c r="AP72" s="282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90">
        <f t="shared" si="109"/>
        <v>0</v>
      </c>
      <c r="BB72" s="290">
        <f t="shared" si="115"/>
        <v>0</v>
      </c>
      <c r="BC72" s="286"/>
      <c r="BD72" s="74"/>
      <c r="BE72" s="307">
        <v>0</v>
      </c>
      <c r="BF72" s="308"/>
      <c r="BG72" s="308"/>
      <c r="BH72" s="308"/>
      <c r="BI72" s="308"/>
      <c r="BJ72" s="308"/>
      <c r="BK72" s="308"/>
      <c r="BL72" s="308"/>
      <c r="BM72" s="308"/>
      <c r="BN72" s="308"/>
      <c r="BO72" s="308"/>
      <c r="BP72" s="309">
        <f t="shared" si="4"/>
        <v>0</v>
      </c>
      <c r="BQ72" s="309">
        <f t="shared" si="116"/>
        <v>0</v>
      </c>
      <c r="BR72" s="310">
        <v>0</v>
      </c>
      <c r="BS72" s="74"/>
      <c r="BT72" s="79">
        <v>0</v>
      </c>
      <c r="BU72" s="308"/>
      <c r="BV72" s="308"/>
      <c r="BW72" s="308"/>
      <c r="BX72" s="308"/>
      <c r="BY72" s="308"/>
      <c r="BZ72" s="308"/>
      <c r="CA72" s="308"/>
      <c r="CB72" s="308"/>
      <c r="CC72" s="308"/>
      <c r="CD72" s="308"/>
      <c r="CE72" s="317">
        <f t="shared" si="13"/>
        <v>0</v>
      </c>
      <c r="CF72" s="317">
        <f t="shared" si="14"/>
        <v>0</v>
      </c>
      <c r="CG72" s="310">
        <v>0</v>
      </c>
      <c r="CH72" s="393"/>
      <c r="CI72" s="79"/>
      <c r="CJ72" s="308"/>
      <c r="CK72" s="308"/>
      <c r="CL72" s="308"/>
      <c r="CM72" s="308"/>
      <c r="CN72" s="308"/>
      <c r="CO72" s="308"/>
      <c r="CP72" s="308"/>
      <c r="CQ72" s="308"/>
      <c r="CR72" s="308"/>
      <c r="CS72" s="308"/>
      <c r="CT72" s="403">
        <f t="shared" si="102"/>
        <v>0</v>
      </c>
      <c r="CU72" s="403">
        <f t="shared" si="41"/>
        <v>0</v>
      </c>
      <c r="CV72" s="310">
        <v>0</v>
      </c>
      <c r="CW72" s="393"/>
      <c r="CX72" s="79"/>
      <c r="CY72" s="308"/>
      <c r="CZ72" s="308"/>
      <c r="DA72" s="308"/>
      <c r="DB72" s="308"/>
      <c r="DC72" s="308"/>
      <c r="DD72" s="308"/>
      <c r="DE72" s="308"/>
      <c r="DF72" s="308"/>
      <c r="DG72" s="308"/>
      <c r="DH72" s="308"/>
      <c r="DI72" s="394">
        <f t="shared" si="103"/>
        <v>0</v>
      </c>
      <c r="DJ72" s="394">
        <f t="shared" si="43"/>
        <v>0</v>
      </c>
      <c r="DK72" s="310"/>
      <c r="DL72" s="393"/>
      <c r="DM72" s="79"/>
      <c r="DN72" s="308"/>
      <c r="DO72" s="308"/>
      <c r="DP72" s="308"/>
      <c r="DQ72" s="308"/>
      <c r="DR72" s="308"/>
      <c r="DS72" s="308"/>
      <c r="DT72" s="308"/>
      <c r="DU72" s="308"/>
      <c r="DV72" s="308"/>
      <c r="DW72" s="308"/>
      <c r="DX72" s="397">
        <f t="shared" si="104"/>
        <v>0</v>
      </c>
      <c r="DY72" s="397">
        <f t="shared" si="45"/>
        <v>0</v>
      </c>
      <c r="DZ72" s="310">
        <v>0</v>
      </c>
      <c r="EA72" s="393"/>
      <c r="EB72" s="79"/>
      <c r="EC72" s="308"/>
      <c r="ED72" s="308"/>
      <c r="EE72" s="308"/>
      <c r="EF72" s="308"/>
      <c r="EG72" s="308"/>
      <c r="EH72" s="308"/>
      <c r="EI72" s="308"/>
      <c r="EJ72" s="308"/>
      <c r="EK72" s="308"/>
      <c r="EL72" s="308"/>
      <c r="EM72" s="400">
        <f t="shared" si="105"/>
        <v>0</v>
      </c>
      <c r="EN72" s="400">
        <f t="shared" si="47"/>
        <v>0</v>
      </c>
      <c r="EO72" s="310">
        <v>0</v>
      </c>
      <c r="EP72" s="393"/>
      <c r="EQ72" s="393"/>
      <c r="ER72" s="251"/>
      <c r="ES72" s="79">
        <v>0</v>
      </c>
      <c r="ET72" s="308"/>
      <c r="EU72" s="308"/>
      <c r="EV72" s="308"/>
      <c r="EW72" s="308"/>
      <c r="EX72" s="308"/>
      <c r="EY72" s="308"/>
      <c r="EZ72" s="308"/>
      <c r="FA72" s="308"/>
      <c r="FB72" s="308"/>
      <c r="FC72" s="308"/>
      <c r="FD72" s="321">
        <f t="shared" si="110"/>
        <v>0</v>
      </c>
      <c r="FE72" s="321">
        <f t="shared" si="117"/>
        <v>0</v>
      </c>
      <c r="FF72" s="310">
        <v>0</v>
      </c>
      <c r="FG72" s="251"/>
      <c r="FH72" s="261">
        <f t="shared" si="118"/>
        <v>0</v>
      </c>
      <c r="FI72" s="390">
        <f t="shared" ref="FI72:FI95" si="124">FH72-FJ72</f>
        <v>0</v>
      </c>
      <c r="FJ72" s="262">
        <f t="shared" si="121"/>
        <v>0</v>
      </c>
      <c r="FK72" s="350"/>
      <c r="FL72" s="185">
        <f t="shared" ref="FL72:FL114" si="125">AL72+BA72+BP72+CE72+FD72+CT72+DI72+DX72+EM72</f>
        <v>0</v>
      </c>
      <c r="FM72" s="192">
        <f t="shared" ref="FM72:FM114" si="126">AM72+BB72+BQ72+CF72+CU72+DJ72+DY72+EN72+FE72</f>
        <v>0</v>
      </c>
      <c r="FN72" s="192"/>
      <c r="FO72" s="264">
        <f t="shared" si="122"/>
        <v>0</v>
      </c>
      <c r="FQ72" s="426">
        <f t="shared" si="123"/>
        <v>0</v>
      </c>
      <c r="FR72" s="425">
        <f t="shared" ref="FR72:FR114" si="127">FO72-FQ72</f>
        <v>0</v>
      </c>
    </row>
    <row r="73" spans="1:174" s="188" customFormat="1" ht="15" hidden="1" customHeight="1" x14ac:dyDescent="0.2">
      <c r="A73" s="92"/>
      <c r="B73" s="241"/>
      <c r="C73" s="92"/>
      <c r="D73" s="237"/>
      <c r="E73" s="80">
        <v>0</v>
      </c>
      <c r="F73" s="357">
        <v>0</v>
      </c>
      <c r="G73" s="195">
        <f t="shared" si="119"/>
        <v>0</v>
      </c>
      <c r="H73" s="353">
        <v>0</v>
      </c>
      <c r="I73" s="256"/>
      <c r="J73" s="256"/>
      <c r="K73" s="257"/>
      <c r="L73" s="256"/>
      <c r="M73" s="256"/>
      <c r="N73" s="257"/>
      <c r="O73" s="256"/>
      <c r="P73" s="256"/>
      <c r="Q73" s="257"/>
      <c r="R73" s="93"/>
      <c r="S73" s="94"/>
      <c r="T73" s="95"/>
      <c r="U73" s="360">
        <f t="shared" si="120"/>
        <v>0</v>
      </c>
      <c r="V73" s="183"/>
      <c r="W73" s="240">
        <f t="shared" si="111"/>
        <v>0</v>
      </c>
      <c r="X73" s="104">
        <f t="shared" si="112"/>
        <v>0</v>
      </c>
      <c r="Y73" s="241">
        <f t="shared" si="113"/>
        <v>0</v>
      </c>
      <c r="Z73" s="242"/>
      <c r="AA73" s="282"/>
      <c r="AB73" s="192"/>
      <c r="AC73" s="192"/>
      <c r="AD73" s="192"/>
      <c r="AE73" s="131"/>
      <c r="AF73" s="131"/>
      <c r="AG73" s="131"/>
      <c r="AH73" s="192"/>
      <c r="AI73" s="192"/>
      <c r="AJ73" s="192"/>
      <c r="AK73" s="192"/>
      <c r="AL73" s="295">
        <f t="shared" si="30"/>
        <v>0</v>
      </c>
      <c r="AM73" s="295">
        <f t="shared" si="114"/>
        <v>0</v>
      </c>
      <c r="AN73" s="195"/>
      <c r="AO73" s="74"/>
      <c r="AP73" s="282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90">
        <f t="shared" si="109"/>
        <v>0</v>
      </c>
      <c r="BB73" s="290">
        <f t="shared" si="115"/>
        <v>0</v>
      </c>
      <c r="BC73" s="286"/>
      <c r="BD73" s="74"/>
      <c r="BE73" s="307">
        <v>0</v>
      </c>
      <c r="BF73" s="308"/>
      <c r="BG73" s="308"/>
      <c r="BH73" s="308"/>
      <c r="BI73" s="308"/>
      <c r="BJ73" s="308"/>
      <c r="BK73" s="308"/>
      <c r="BL73" s="308"/>
      <c r="BM73" s="308"/>
      <c r="BN73" s="308"/>
      <c r="BO73" s="308"/>
      <c r="BP73" s="309">
        <f t="shared" si="4"/>
        <v>0</v>
      </c>
      <c r="BQ73" s="309">
        <f t="shared" si="116"/>
        <v>0</v>
      </c>
      <c r="BR73" s="310">
        <v>0</v>
      </c>
      <c r="BS73" s="74"/>
      <c r="BT73" s="79">
        <v>0</v>
      </c>
      <c r="BU73" s="308"/>
      <c r="BV73" s="308"/>
      <c r="BW73" s="308"/>
      <c r="BX73" s="308"/>
      <c r="BY73" s="308"/>
      <c r="BZ73" s="308"/>
      <c r="CA73" s="308"/>
      <c r="CB73" s="308"/>
      <c r="CC73" s="308"/>
      <c r="CD73" s="308"/>
      <c r="CE73" s="317">
        <f t="shared" si="13"/>
        <v>0</v>
      </c>
      <c r="CF73" s="317">
        <f t="shared" si="14"/>
        <v>0</v>
      </c>
      <c r="CG73" s="310">
        <v>0</v>
      </c>
      <c r="CH73" s="393"/>
      <c r="CI73" s="79"/>
      <c r="CJ73" s="308"/>
      <c r="CK73" s="308"/>
      <c r="CL73" s="308"/>
      <c r="CM73" s="308"/>
      <c r="CN73" s="308"/>
      <c r="CO73" s="308"/>
      <c r="CP73" s="308"/>
      <c r="CQ73" s="308"/>
      <c r="CR73" s="308"/>
      <c r="CS73" s="308"/>
      <c r="CT73" s="403">
        <f t="shared" si="102"/>
        <v>0</v>
      </c>
      <c r="CU73" s="403">
        <f t="shared" si="41"/>
        <v>0</v>
      </c>
      <c r="CV73" s="310">
        <v>0</v>
      </c>
      <c r="CW73" s="393"/>
      <c r="CX73" s="79"/>
      <c r="CY73" s="308"/>
      <c r="CZ73" s="308"/>
      <c r="DA73" s="308"/>
      <c r="DB73" s="308"/>
      <c r="DC73" s="308"/>
      <c r="DD73" s="308"/>
      <c r="DE73" s="308"/>
      <c r="DF73" s="308"/>
      <c r="DG73" s="308"/>
      <c r="DH73" s="308"/>
      <c r="DI73" s="394">
        <f t="shared" si="103"/>
        <v>0</v>
      </c>
      <c r="DJ73" s="394">
        <f t="shared" si="43"/>
        <v>0</v>
      </c>
      <c r="DK73" s="310"/>
      <c r="DL73" s="393"/>
      <c r="DM73" s="79"/>
      <c r="DN73" s="308"/>
      <c r="DO73" s="308"/>
      <c r="DP73" s="308"/>
      <c r="DQ73" s="308"/>
      <c r="DR73" s="308"/>
      <c r="DS73" s="308"/>
      <c r="DT73" s="308"/>
      <c r="DU73" s="308"/>
      <c r="DV73" s="308"/>
      <c r="DW73" s="308"/>
      <c r="DX73" s="397">
        <f t="shared" si="104"/>
        <v>0</v>
      </c>
      <c r="DY73" s="397">
        <f t="shared" si="45"/>
        <v>0</v>
      </c>
      <c r="DZ73" s="310">
        <v>0</v>
      </c>
      <c r="EA73" s="393"/>
      <c r="EB73" s="79"/>
      <c r="EC73" s="308"/>
      <c r="ED73" s="308"/>
      <c r="EE73" s="308"/>
      <c r="EF73" s="308"/>
      <c r="EG73" s="308"/>
      <c r="EH73" s="308"/>
      <c r="EI73" s="308"/>
      <c r="EJ73" s="308"/>
      <c r="EK73" s="308"/>
      <c r="EL73" s="308"/>
      <c r="EM73" s="400">
        <f t="shared" si="105"/>
        <v>0</v>
      </c>
      <c r="EN73" s="400">
        <f t="shared" si="47"/>
        <v>0</v>
      </c>
      <c r="EO73" s="310">
        <v>0</v>
      </c>
      <c r="EP73" s="393"/>
      <c r="EQ73" s="393"/>
      <c r="ER73" s="251"/>
      <c r="ES73" s="79">
        <v>0</v>
      </c>
      <c r="ET73" s="308"/>
      <c r="EU73" s="308"/>
      <c r="EV73" s="308"/>
      <c r="EW73" s="308"/>
      <c r="EX73" s="308"/>
      <c r="EY73" s="308"/>
      <c r="EZ73" s="308"/>
      <c r="FA73" s="308"/>
      <c r="FB73" s="308"/>
      <c r="FC73" s="308"/>
      <c r="FD73" s="321">
        <f t="shared" si="110"/>
        <v>0</v>
      </c>
      <c r="FE73" s="321">
        <f t="shared" si="117"/>
        <v>0</v>
      </c>
      <c r="FF73" s="310">
        <v>0</v>
      </c>
      <c r="FG73" s="251"/>
      <c r="FH73" s="261">
        <f t="shared" si="118"/>
        <v>0</v>
      </c>
      <c r="FI73" s="390">
        <f t="shared" si="124"/>
        <v>0</v>
      </c>
      <c r="FJ73" s="262">
        <f t="shared" si="121"/>
        <v>0</v>
      </c>
      <c r="FK73" s="350"/>
      <c r="FL73" s="185">
        <f t="shared" si="125"/>
        <v>0</v>
      </c>
      <c r="FM73" s="192">
        <f t="shared" si="126"/>
        <v>0</v>
      </c>
      <c r="FN73" s="192"/>
      <c r="FO73" s="187">
        <f t="shared" si="122"/>
        <v>0</v>
      </c>
      <c r="FQ73" s="424">
        <f t="shared" si="123"/>
        <v>0</v>
      </c>
      <c r="FR73" s="425">
        <f t="shared" si="127"/>
        <v>0</v>
      </c>
    </row>
    <row r="74" spans="1:174" s="188" customFormat="1" ht="15" hidden="1" customHeight="1" x14ac:dyDescent="0.2">
      <c r="A74" s="92"/>
      <c r="B74" s="241"/>
      <c r="C74" s="92"/>
      <c r="D74" s="237"/>
      <c r="E74" s="80">
        <v>0</v>
      </c>
      <c r="F74" s="357">
        <v>0</v>
      </c>
      <c r="G74" s="195">
        <f t="shared" si="119"/>
        <v>0</v>
      </c>
      <c r="H74" s="353">
        <v>0</v>
      </c>
      <c r="I74" s="256"/>
      <c r="J74" s="256"/>
      <c r="K74" s="257"/>
      <c r="L74" s="256"/>
      <c r="M74" s="256"/>
      <c r="N74" s="257"/>
      <c r="O74" s="256"/>
      <c r="P74" s="256"/>
      <c r="Q74" s="257"/>
      <c r="R74" s="93"/>
      <c r="S74" s="94"/>
      <c r="T74" s="95"/>
      <c r="U74" s="360">
        <f t="shared" si="120"/>
        <v>0</v>
      </c>
      <c r="V74" s="183"/>
      <c r="W74" s="240">
        <f t="shared" si="111"/>
        <v>0</v>
      </c>
      <c r="X74" s="104">
        <f t="shared" si="112"/>
        <v>0</v>
      </c>
      <c r="Y74" s="241">
        <f t="shared" si="113"/>
        <v>0</v>
      </c>
      <c r="Z74" s="242"/>
      <c r="AA74" s="282"/>
      <c r="AB74" s="192"/>
      <c r="AC74" s="192"/>
      <c r="AD74" s="192"/>
      <c r="AE74" s="131"/>
      <c r="AF74" s="131"/>
      <c r="AG74" s="131"/>
      <c r="AH74" s="192"/>
      <c r="AI74" s="192"/>
      <c r="AJ74" s="192"/>
      <c r="AK74" s="192"/>
      <c r="AL74" s="295">
        <f t="shared" si="30"/>
        <v>0</v>
      </c>
      <c r="AM74" s="295">
        <f t="shared" si="114"/>
        <v>0</v>
      </c>
      <c r="AN74" s="195"/>
      <c r="AO74" s="74"/>
      <c r="AP74" s="282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90">
        <f t="shared" si="109"/>
        <v>0</v>
      </c>
      <c r="BB74" s="290">
        <f t="shared" si="115"/>
        <v>0</v>
      </c>
      <c r="BC74" s="286"/>
      <c r="BD74" s="74"/>
      <c r="BE74" s="307">
        <v>0</v>
      </c>
      <c r="BF74" s="308"/>
      <c r="BG74" s="308"/>
      <c r="BH74" s="308"/>
      <c r="BI74" s="308"/>
      <c r="BJ74" s="308"/>
      <c r="BK74" s="308"/>
      <c r="BL74" s="308"/>
      <c r="BM74" s="308"/>
      <c r="BN74" s="308"/>
      <c r="BO74" s="308"/>
      <c r="BP74" s="309">
        <f t="shared" si="4"/>
        <v>0</v>
      </c>
      <c r="BQ74" s="309">
        <f t="shared" si="116"/>
        <v>0</v>
      </c>
      <c r="BR74" s="310">
        <v>0</v>
      </c>
      <c r="BS74" s="74"/>
      <c r="BT74" s="79">
        <v>0</v>
      </c>
      <c r="BU74" s="308"/>
      <c r="BV74" s="308"/>
      <c r="BW74" s="308"/>
      <c r="BX74" s="308"/>
      <c r="BY74" s="308"/>
      <c r="BZ74" s="308"/>
      <c r="CA74" s="308"/>
      <c r="CB74" s="308"/>
      <c r="CC74" s="308"/>
      <c r="CD74" s="308"/>
      <c r="CE74" s="317">
        <f t="shared" si="13"/>
        <v>0</v>
      </c>
      <c r="CF74" s="317">
        <f t="shared" si="14"/>
        <v>0</v>
      </c>
      <c r="CG74" s="310">
        <v>0</v>
      </c>
      <c r="CH74" s="393"/>
      <c r="CI74" s="79"/>
      <c r="CJ74" s="308"/>
      <c r="CK74" s="308"/>
      <c r="CL74" s="308"/>
      <c r="CM74" s="308"/>
      <c r="CN74" s="308"/>
      <c r="CO74" s="308"/>
      <c r="CP74" s="308"/>
      <c r="CQ74" s="308"/>
      <c r="CR74" s="308"/>
      <c r="CS74" s="308"/>
      <c r="CT74" s="403">
        <f t="shared" si="102"/>
        <v>0</v>
      </c>
      <c r="CU74" s="403">
        <f t="shared" si="41"/>
        <v>0</v>
      </c>
      <c r="CV74" s="310">
        <v>0</v>
      </c>
      <c r="CW74" s="393"/>
      <c r="CX74" s="79"/>
      <c r="CY74" s="308"/>
      <c r="CZ74" s="308"/>
      <c r="DA74" s="308"/>
      <c r="DB74" s="308"/>
      <c r="DC74" s="308"/>
      <c r="DD74" s="308"/>
      <c r="DE74" s="308"/>
      <c r="DF74" s="308"/>
      <c r="DG74" s="308"/>
      <c r="DH74" s="308"/>
      <c r="DI74" s="394">
        <f t="shared" si="103"/>
        <v>0</v>
      </c>
      <c r="DJ74" s="394">
        <f t="shared" si="43"/>
        <v>0</v>
      </c>
      <c r="DK74" s="310"/>
      <c r="DL74" s="393"/>
      <c r="DM74" s="79"/>
      <c r="DN74" s="308"/>
      <c r="DO74" s="308"/>
      <c r="DP74" s="308"/>
      <c r="DQ74" s="308"/>
      <c r="DR74" s="308"/>
      <c r="DS74" s="308"/>
      <c r="DT74" s="308"/>
      <c r="DU74" s="308"/>
      <c r="DV74" s="308"/>
      <c r="DW74" s="308"/>
      <c r="DX74" s="397">
        <f t="shared" si="104"/>
        <v>0</v>
      </c>
      <c r="DY74" s="397">
        <f t="shared" si="45"/>
        <v>0</v>
      </c>
      <c r="DZ74" s="79"/>
      <c r="EA74" s="393"/>
      <c r="EB74" s="79"/>
      <c r="EC74" s="308"/>
      <c r="ED74" s="308"/>
      <c r="EE74" s="308"/>
      <c r="EF74" s="308"/>
      <c r="EG74" s="308"/>
      <c r="EH74" s="308"/>
      <c r="EI74" s="308"/>
      <c r="EJ74" s="308"/>
      <c r="EK74" s="308"/>
      <c r="EL74" s="308"/>
      <c r="EM74" s="400">
        <f t="shared" si="105"/>
        <v>0</v>
      </c>
      <c r="EN74" s="400">
        <f t="shared" si="47"/>
        <v>0</v>
      </c>
      <c r="EO74" s="310">
        <v>0</v>
      </c>
      <c r="EP74" s="393"/>
      <c r="EQ74" s="393"/>
      <c r="ER74" s="251"/>
      <c r="ES74" s="79">
        <v>0</v>
      </c>
      <c r="ET74" s="308"/>
      <c r="EU74" s="308"/>
      <c r="EV74" s="308"/>
      <c r="EW74" s="308"/>
      <c r="EX74" s="308"/>
      <c r="EY74" s="308"/>
      <c r="EZ74" s="308"/>
      <c r="FA74" s="308"/>
      <c r="FB74" s="308"/>
      <c r="FC74" s="308"/>
      <c r="FD74" s="321">
        <f t="shared" si="110"/>
        <v>0</v>
      </c>
      <c r="FE74" s="321">
        <f t="shared" si="117"/>
        <v>0</v>
      </c>
      <c r="FF74" s="310">
        <v>0</v>
      </c>
      <c r="FG74" s="251"/>
      <c r="FH74" s="261">
        <f t="shared" si="118"/>
        <v>0</v>
      </c>
      <c r="FI74" s="390">
        <f t="shared" si="124"/>
        <v>0</v>
      </c>
      <c r="FJ74" s="262">
        <f t="shared" si="121"/>
        <v>0</v>
      </c>
      <c r="FK74" s="350"/>
      <c r="FL74" s="185">
        <f t="shared" si="125"/>
        <v>0</v>
      </c>
      <c r="FM74" s="192">
        <f t="shared" si="126"/>
        <v>0</v>
      </c>
      <c r="FN74" s="192"/>
      <c r="FO74" s="264">
        <f t="shared" si="122"/>
        <v>0</v>
      </c>
      <c r="FQ74" s="426">
        <f t="shared" si="123"/>
        <v>0</v>
      </c>
      <c r="FR74" s="425">
        <f t="shared" si="127"/>
        <v>0</v>
      </c>
    </row>
    <row r="75" spans="1:174" s="188" customFormat="1" ht="15" hidden="1" customHeight="1" x14ac:dyDescent="0.2">
      <c r="A75" s="92"/>
      <c r="B75" s="241"/>
      <c r="C75" s="92"/>
      <c r="D75" s="237"/>
      <c r="E75" s="80">
        <v>0</v>
      </c>
      <c r="F75" s="357">
        <v>0</v>
      </c>
      <c r="G75" s="195">
        <f t="shared" si="119"/>
        <v>0</v>
      </c>
      <c r="H75" s="352">
        <v>0</v>
      </c>
      <c r="I75" s="256"/>
      <c r="J75" s="256"/>
      <c r="K75" s="257"/>
      <c r="L75" s="256"/>
      <c r="M75" s="256"/>
      <c r="N75" s="257"/>
      <c r="O75" s="256"/>
      <c r="P75" s="256"/>
      <c r="Q75" s="257"/>
      <c r="R75" s="93"/>
      <c r="S75" s="94"/>
      <c r="T75" s="95"/>
      <c r="U75" s="360">
        <f t="shared" si="120"/>
        <v>0</v>
      </c>
      <c r="V75" s="183"/>
      <c r="W75" s="240">
        <f t="shared" si="111"/>
        <v>0</v>
      </c>
      <c r="X75" s="104">
        <f t="shared" si="112"/>
        <v>0</v>
      </c>
      <c r="Y75" s="241">
        <f t="shared" si="113"/>
        <v>0</v>
      </c>
      <c r="Z75" s="242"/>
      <c r="AA75" s="282"/>
      <c r="AB75" s="192"/>
      <c r="AC75" s="192"/>
      <c r="AD75" s="192"/>
      <c r="AE75" s="131"/>
      <c r="AF75" s="131"/>
      <c r="AG75" s="131"/>
      <c r="AH75" s="192"/>
      <c r="AI75" s="192"/>
      <c r="AJ75" s="192"/>
      <c r="AK75" s="192"/>
      <c r="AL75" s="295">
        <f t="shared" ref="AL75:AL145" si="128">AA75+AB75+AC75+AD75+AE75+AF75+AG75+AH75+AI75+AJ85+AK85</f>
        <v>0</v>
      </c>
      <c r="AM75" s="295">
        <f t="shared" si="114"/>
        <v>0</v>
      </c>
      <c r="AN75" s="195"/>
      <c r="AO75" s="74"/>
      <c r="AP75" s="282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90">
        <f t="shared" si="109"/>
        <v>0</v>
      </c>
      <c r="BB75" s="290">
        <f t="shared" si="115"/>
        <v>0</v>
      </c>
      <c r="BC75" s="286"/>
      <c r="BD75" s="74"/>
      <c r="BE75" s="307">
        <v>0</v>
      </c>
      <c r="BF75" s="308"/>
      <c r="BG75" s="308"/>
      <c r="BH75" s="308"/>
      <c r="BI75" s="308"/>
      <c r="BJ75" s="308"/>
      <c r="BK75" s="308"/>
      <c r="BL75" s="308"/>
      <c r="BM75" s="308"/>
      <c r="BN75" s="308"/>
      <c r="BO75" s="308"/>
      <c r="BP75" s="309">
        <f t="shared" si="4"/>
        <v>0</v>
      </c>
      <c r="BQ75" s="309">
        <f t="shared" si="116"/>
        <v>0</v>
      </c>
      <c r="BR75" s="310">
        <v>0</v>
      </c>
      <c r="BS75" s="74"/>
      <c r="BT75" s="79">
        <v>0</v>
      </c>
      <c r="BU75" s="308"/>
      <c r="BV75" s="308"/>
      <c r="BW75" s="308"/>
      <c r="BX75" s="308"/>
      <c r="BY75" s="308"/>
      <c r="BZ75" s="308"/>
      <c r="CA75" s="308"/>
      <c r="CB75" s="308"/>
      <c r="CC75" s="308"/>
      <c r="CD75" s="308"/>
      <c r="CE75" s="317">
        <f t="shared" si="13"/>
        <v>0</v>
      </c>
      <c r="CF75" s="317">
        <f t="shared" si="14"/>
        <v>0</v>
      </c>
      <c r="CG75" s="310">
        <v>0</v>
      </c>
      <c r="CH75" s="393"/>
      <c r="CI75" s="79"/>
      <c r="CJ75" s="308"/>
      <c r="CK75" s="308"/>
      <c r="CL75" s="308"/>
      <c r="CM75" s="308"/>
      <c r="CN75" s="308"/>
      <c r="CO75" s="308"/>
      <c r="CP75" s="308"/>
      <c r="CQ75" s="308"/>
      <c r="CR75" s="308"/>
      <c r="CS75" s="308"/>
      <c r="CT75" s="403">
        <f t="shared" si="102"/>
        <v>0</v>
      </c>
      <c r="CU75" s="403">
        <f t="shared" si="41"/>
        <v>0</v>
      </c>
      <c r="CV75" s="310">
        <v>0</v>
      </c>
      <c r="CW75" s="393"/>
      <c r="CX75" s="79"/>
      <c r="CY75" s="308"/>
      <c r="CZ75" s="308"/>
      <c r="DA75" s="308"/>
      <c r="DB75" s="308"/>
      <c r="DC75" s="308"/>
      <c r="DD75" s="308"/>
      <c r="DE75" s="308"/>
      <c r="DF75" s="308"/>
      <c r="DG75" s="308"/>
      <c r="DH75" s="308"/>
      <c r="DI75" s="394">
        <f t="shared" si="103"/>
        <v>0</v>
      </c>
      <c r="DJ75" s="394">
        <f t="shared" si="43"/>
        <v>0</v>
      </c>
      <c r="DK75" s="310"/>
      <c r="DL75" s="393"/>
      <c r="DM75" s="79"/>
      <c r="DN75" s="308"/>
      <c r="DO75" s="308"/>
      <c r="DP75" s="308"/>
      <c r="DQ75" s="308"/>
      <c r="DR75" s="308"/>
      <c r="DS75" s="308"/>
      <c r="DT75" s="308"/>
      <c r="DU75" s="308"/>
      <c r="DV75" s="308"/>
      <c r="DW75" s="308"/>
      <c r="DX75" s="397">
        <f t="shared" si="104"/>
        <v>0</v>
      </c>
      <c r="DY75" s="397">
        <f t="shared" si="45"/>
        <v>0</v>
      </c>
      <c r="DZ75" s="310"/>
      <c r="EA75" s="393"/>
      <c r="EB75" s="79"/>
      <c r="EC75" s="308"/>
      <c r="ED75" s="308"/>
      <c r="EE75" s="308"/>
      <c r="EF75" s="308"/>
      <c r="EG75" s="308"/>
      <c r="EH75" s="308"/>
      <c r="EI75" s="308"/>
      <c r="EJ75" s="308"/>
      <c r="EK75" s="308"/>
      <c r="EL75" s="308"/>
      <c r="EM75" s="400">
        <f t="shared" si="105"/>
        <v>0</v>
      </c>
      <c r="EN75" s="400">
        <f t="shared" si="47"/>
        <v>0</v>
      </c>
      <c r="EO75" s="310">
        <v>0</v>
      </c>
      <c r="EP75" s="393"/>
      <c r="EQ75" s="393"/>
      <c r="ER75" s="251"/>
      <c r="ES75" s="79">
        <v>0</v>
      </c>
      <c r="ET75" s="308"/>
      <c r="EU75" s="308"/>
      <c r="EV75" s="308"/>
      <c r="EW75" s="308"/>
      <c r="EX75" s="308"/>
      <c r="EY75" s="308"/>
      <c r="EZ75" s="308"/>
      <c r="FA75" s="308"/>
      <c r="FB75" s="308"/>
      <c r="FC75" s="308"/>
      <c r="FD75" s="321">
        <f t="shared" si="110"/>
        <v>0</v>
      </c>
      <c r="FE75" s="321">
        <f t="shared" si="117"/>
        <v>0</v>
      </c>
      <c r="FF75" s="310">
        <v>0</v>
      </c>
      <c r="FG75" s="251"/>
      <c r="FH75" s="261">
        <f t="shared" si="118"/>
        <v>0</v>
      </c>
      <c r="FI75" s="390">
        <f t="shared" si="124"/>
        <v>0</v>
      </c>
      <c r="FJ75" s="262">
        <f t="shared" si="121"/>
        <v>0</v>
      </c>
      <c r="FK75" s="350"/>
      <c r="FL75" s="185">
        <f t="shared" si="125"/>
        <v>0</v>
      </c>
      <c r="FM75" s="192">
        <f t="shared" si="126"/>
        <v>0</v>
      </c>
      <c r="FN75" s="192"/>
      <c r="FO75" s="187">
        <f t="shared" si="122"/>
        <v>0</v>
      </c>
      <c r="FQ75" s="424">
        <f t="shared" si="123"/>
        <v>0</v>
      </c>
      <c r="FR75" s="425">
        <f t="shared" si="127"/>
        <v>0</v>
      </c>
    </row>
    <row r="76" spans="1:174" s="188" customFormat="1" ht="15" hidden="1" customHeight="1" x14ac:dyDescent="0.2">
      <c r="A76" s="92"/>
      <c r="B76" s="241"/>
      <c r="C76" s="92"/>
      <c r="D76" s="237"/>
      <c r="E76" s="80">
        <v>0</v>
      </c>
      <c r="F76" s="357">
        <v>0</v>
      </c>
      <c r="G76" s="195">
        <f t="shared" si="119"/>
        <v>0</v>
      </c>
      <c r="H76" s="353">
        <v>0</v>
      </c>
      <c r="I76" s="256"/>
      <c r="J76" s="256"/>
      <c r="K76" s="257"/>
      <c r="L76" s="256"/>
      <c r="M76" s="256"/>
      <c r="N76" s="257"/>
      <c r="O76" s="256"/>
      <c r="P76" s="256"/>
      <c r="Q76" s="257"/>
      <c r="R76" s="93"/>
      <c r="S76" s="94"/>
      <c r="T76" s="95"/>
      <c r="U76" s="360">
        <f t="shared" si="120"/>
        <v>0</v>
      </c>
      <c r="V76" s="183"/>
      <c r="W76" s="240">
        <f t="shared" ref="W76:W95" si="129">D76</f>
        <v>0</v>
      </c>
      <c r="X76" s="104">
        <f t="shared" ref="X76:X95" si="130">A76</f>
        <v>0</v>
      </c>
      <c r="Y76" s="241">
        <f t="shared" ref="Y76:Y95" si="131">B76</f>
        <v>0</v>
      </c>
      <c r="Z76" s="242"/>
      <c r="AA76" s="282"/>
      <c r="AB76" s="192"/>
      <c r="AC76" s="192"/>
      <c r="AD76" s="192"/>
      <c r="AE76" s="131"/>
      <c r="AF76" s="131"/>
      <c r="AG76" s="131"/>
      <c r="AH76" s="192"/>
      <c r="AI76" s="192"/>
      <c r="AJ76" s="192"/>
      <c r="AK76" s="192"/>
      <c r="AL76" s="295">
        <f t="shared" si="128"/>
        <v>0</v>
      </c>
      <c r="AM76" s="295">
        <f t="shared" si="114"/>
        <v>0</v>
      </c>
      <c r="AN76" s="195"/>
      <c r="AO76" s="74"/>
      <c r="AP76" s="282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90">
        <f t="shared" ref="BA76:BA123" si="132">SUM(AP76:AZ76)</f>
        <v>0</v>
      </c>
      <c r="BB76" s="290">
        <f t="shared" si="115"/>
        <v>0</v>
      </c>
      <c r="BC76" s="286"/>
      <c r="BD76" s="74"/>
      <c r="BE76" s="307">
        <v>0</v>
      </c>
      <c r="BF76" s="308"/>
      <c r="BG76" s="308"/>
      <c r="BH76" s="308"/>
      <c r="BI76" s="308"/>
      <c r="BJ76" s="308"/>
      <c r="BK76" s="308"/>
      <c r="BL76" s="308"/>
      <c r="BM76" s="308"/>
      <c r="BN76" s="308"/>
      <c r="BO76" s="308"/>
      <c r="BP76" s="309">
        <f t="shared" ref="BP76:BP81" si="133">SUM(BE76:BO76)</f>
        <v>0</v>
      </c>
      <c r="BQ76" s="309">
        <f t="shared" si="116"/>
        <v>0</v>
      </c>
      <c r="BR76" s="310">
        <v>0</v>
      </c>
      <c r="BS76" s="74"/>
      <c r="BT76" s="79">
        <v>0</v>
      </c>
      <c r="BU76" s="308"/>
      <c r="BV76" s="308"/>
      <c r="BW76" s="308"/>
      <c r="BX76" s="308"/>
      <c r="BY76" s="308"/>
      <c r="BZ76" s="308"/>
      <c r="CA76" s="308"/>
      <c r="CB76" s="308"/>
      <c r="CC76" s="308"/>
      <c r="CD76" s="308"/>
      <c r="CE76" s="317">
        <f t="shared" si="13"/>
        <v>0</v>
      </c>
      <c r="CF76" s="317">
        <f t="shared" si="14"/>
        <v>0</v>
      </c>
      <c r="CG76" s="310">
        <v>0</v>
      </c>
      <c r="CH76" s="393"/>
      <c r="CI76" s="79"/>
      <c r="CJ76" s="308"/>
      <c r="CK76" s="308"/>
      <c r="CL76" s="308"/>
      <c r="CM76" s="308"/>
      <c r="CN76" s="308"/>
      <c r="CO76" s="308"/>
      <c r="CP76" s="308"/>
      <c r="CQ76" s="308"/>
      <c r="CR76" s="308"/>
      <c r="CS76" s="308"/>
      <c r="CT76" s="403">
        <f t="shared" si="102"/>
        <v>0</v>
      </c>
      <c r="CU76" s="403">
        <f t="shared" si="41"/>
        <v>0</v>
      </c>
      <c r="CV76" s="310">
        <v>0</v>
      </c>
      <c r="CW76" s="393"/>
      <c r="CX76" s="79"/>
      <c r="CY76" s="308"/>
      <c r="CZ76" s="308"/>
      <c r="DA76" s="308"/>
      <c r="DB76" s="308"/>
      <c r="DC76" s="308"/>
      <c r="DD76" s="308"/>
      <c r="DE76" s="308"/>
      <c r="DF76" s="308"/>
      <c r="DG76" s="308"/>
      <c r="DH76" s="308"/>
      <c r="DI76" s="394">
        <f t="shared" si="103"/>
        <v>0</v>
      </c>
      <c r="DJ76" s="394">
        <f t="shared" si="43"/>
        <v>0</v>
      </c>
      <c r="DK76" s="310"/>
      <c r="DL76" s="393"/>
      <c r="DM76" s="79"/>
      <c r="DN76" s="308"/>
      <c r="DO76" s="308"/>
      <c r="DP76" s="308"/>
      <c r="DQ76" s="308"/>
      <c r="DR76" s="308"/>
      <c r="DS76" s="308"/>
      <c r="DT76" s="308"/>
      <c r="DU76" s="308"/>
      <c r="DV76" s="308"/>
      <c r="DW76" s="308"/>
      <c r="DX76" s="397">
        <f t="shared" si="104"/>
        <v>0</v>
      </c>
      <c r="DY76" s="397">
        <f t="shared" si="45"/>
        <v>0</v>
      </c>
      <c r="DZ76" s="310"/>
      <c r="EA76" s="393"/>
      <c r="EB76" s="79"/>
      <c r="EC76" s="308"/>
      <c r="ED76" s="308"/>
      <c r="EE76" s="308"/>
      <c r="EF76" s="308"/>
      <c r="EG76" s="308"/>
      <c r="EH76" s="308"/>
      <c r="EI76" s="308"/>
      <c r="EJ76" s="308"/>
      <c r="EK76" s="308"/>
      <c r="EL76" s="308"/>
      <c r="EM76" s="400">
        <f t="shared" si="105"/>
        <v>0</v>
      </c>
      <c r="EN76" s="400">
        <f t="shared" si="47"/>
        <v>0</v>
      </c>
      <c r="EO76" s="310">
        <v>0</v>
      </c>
      <c r="EP76" s="393"/>
      <c r="EQ76" s="393"/>
      <c r="ER76" s="251"/>
      <c r="ES76" s="79">
        <v>0</v>
      </c>
      <c r="ET76" s="308"/>
      <c r="EU76" s="308"/>
      <c r="EV76" s="308"/>
      <c r="EW76" s="308"/>
      <c r="EX76" s="308"/>
      <c r="EY76" s="308"/>
      <c r="EZ76" s="308"/>
      <c r="FA76" s="308"/>
      <c r="FB76" s="308"/>
      <c r="FC76" s="308"/>
      <c r="FD76" s="321">
        <f t="shared" ref="FD76:FD123" si="134">SUM(ES76:FC76)</f>
        <v>0</v>
      </c>
      <c r="FE76" s="321">
        <f t="shared" si="117"/>
        <v>0</v>
      </c>
      <c r="FF76" s="310">
        <v>0</v>
      </c>
      <c r="FG76" s="251"/>
      <c r="FH76" s="261">
        <f t="shared" si="118"/>
        <v>0</v>
      </c>
      <c r="FI76" s="390">
        <f t="shared" si="124"/>
        <v>0</v>
      </c>
      <c r="FJ76" s="262">
        <f t="shared" si="121"/>
        <v>0</v>
      </c>
      <c r="FK76" s="350"/>
      <c r="FL76" s="185">
        <f t="shared" si="125"/>
        <v>0</v>
      </c>
      <c r="FM76" s="192">
        <f t="shared" si="126"/>
        <v>0</v>
      </c>
      <c r="FN76" s="192"/>
      <c r="FO76" s="264">
        <f t="shared" si="122"/>
        <v>0</v>
      </c>
      <c r="FQ76" s="426">
        <f t="shared" si="123"/>
        <v>0</v>
      </c>
      <c r="FR76" s="425">
        <f t="shared" si="127"/>
        <v>0</v>
      </c>
    </row>
    <row r="77" spans="1:174" s="188" customFormat="1" ht="15" hidden="1" customHeight="1" x14ac:dyDescent="0.2">
      <c r="A77" s="92"/>
      <c r="B77" s="241"/>
      <c r="C77" s="92"/>
      <c r="D77" s="237"/>
      <c r="E77" s="80">
        <v>0</v>
      </c>
      <c r="F77" s="357">
        <v>0</v>
      </c>
      <c r="G77" s="195">
        <f t="shared" si="119"/>
        <v>0</v>
      </c>
      <c r="H77" s="352">
        <v>0</v>
      </c>
      <c r="I77" s="256"/>
      <c r="J77" s="256"/>
      <c r="K77" s="257"/>
      <c r="L77" s="256"/>
      <c r="M77" s="256"/>
      <c r="N77" s="257"/>
      <c r="O77" s="256"/>
      <c r="P77" s="256"/>
      <c r="Q77" s="257"/>
      <c r="R77" s="93"/>
      <c r="S77" s="94"/>
      <c r="T77" s="95"/>
      <c r="U77" s="360">
        <f t="shared" si="120"/>
        <v>0</v>
      </c>
      <c r="V77" s="183"/>
      <c r="W77" s="240">
        <f t="shared" si="129"/>
        <v>0</v>
      </c>
      <c r="X77" s="104">
        <f t="shared" si="130"/>
        <v>0</v>
      </c>
      <c r="Y77" s="241">
        <f t="shared" si="131"/>
        <v>0</v>
      </c>
      <c r="Z77" s="242"/>
      <c r="AA77" s="282"/>
      <c r="AB77" s="192"/>
      <c r="AC77" s="192"/>
      <c r="AD77" s="192"/>
      <c r="AE77" s="131"/>
      <c r="AF77" s="131"/>
      <c r="AG77" s="131"/>
      <c r="AH77" s="192"/>
      <c r="AI77" s="192"/>
      <c r="AJ77" s="192"/>
      <c r="AK77" s="192"/>
      <c r="AL77" s="295">
        <f t="shared" si="128"/>
        <v>0</v>
      </c>
      <c r="AM77" s="295">
        <f t="shared" si="114"/>
        <v>0</v>
      </c>
      <c r="AN77" s="195"/>
      <c r="AO77" s="74"/>
      <c r="AP77" s="282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90">
        <f t="shared" si="132"/>
        <v>0</v>
      </c>
      <c r="BB77" s="290">
        <f t="shared" si="115"/>
        <v>0</v>
      </c>
      <c r="BC77" s="286"/>
      <c r="BD77" s="74"/>
      <c r="BE77" s="307">
        <v>0</v>
      </c>
      <c r="BF77" s="308"/>
      <c r="BG77" s="308"/>
      <c r="BH77" s="308"/>
      <c r="BI77" s="308"/>
      <c r="BJ77" s="308"/>
      <c r="BK77" s="308"/>
      <c r="BL77" s="308"/>
      <c r="BM77" s="308"/>
      <c r="BN77" s="308"/>
      <c r="BO77" s="308"/>
      <c r="BP77" s="309">
        <f t="shared" si="133"/>
        <v>0</v>
      </c>
      <c r="BQ77" s="309">
        <f t="shared" si="116"/>
        <v>0</v>
      </c>
      <c r="BR77" s="310">
        <v>0</v>
      </c>
      <c r="BS77" s="74"/>
      <c r="BT77" s="79">
        <v>0</v>
      </c>
      <c r="BU77" s="308"/>
      <c r="BV77" s="308"/>
      <c r="BW77" s="308"/>
      <c r="BX77" s="308"/>
      <c r="BY77" s="308"/>
      <c r="BZ77" s="308"/>
      <c r="CA77" s="308"/>
      <c r="CB77" s="308"/>
      <c r="CC77" s="308"/>
      <c r="CD77" s="308"/>
      <c r="CE77" s="317">
        <f t="shared" ref="CE77:CE156" si="135">SUM(BT77:CD77)</f>
        <v>0</v>
      </c>
      <c r="CF77" s="317">
        <f t="shared" ref="CF77:CF156" si="136">CG77-CE77</f>
        <v>0</v>
      </c>
      <c r="CG77" s="310">
        <v>0</v>
      </c>
      <c r="CH77" s="393"/>
      <c r="CI77" s="79"/>
      <c r="CJ77" s="308"/>
      <c r="CK77" s="308"/>
      <c r="CL77" s="308"/>
      <c r="CM77" s="308"/>
      <c r="CN77" s="308"/>
      <c r="CO77" s="308"/>
      <c r="CP77" s="308"/>
      <c r="CQ77" s="308"/>
      <c r="CR77" s="308"/>
      <c r="CS77" s="308"/>
      <c r="CT77" s="403">
        <f t="shared" ref="CT77:CT95" si="137">SUM(CI77:CS77)</f>
        <v>0</v>
      </c>
      <c r="CU77" s="403">
        <f t="shared" si="41"/>
        <v>0</v>
      </c>
      <c r="CV77" s="310">
        <v>0</v>
      </c>
      <c r="CW77" s="393"/>
      <c r="CX77" s="79"/>
      <c r="CY77" s="308"/>
      <c r="CZ77" s="308"/>
      <c r="DA77" s="308"/>
      <c r="DB77" s="308"/>
      <c r="DC77" s="308"/>
      <c r="DD77" s="308"/>
      <c r="DE77" s="308"/>
      <c r="DF77" s="308"/>
      <c r="DG77" s="308"/>
      <c r="DH77" s="308"/>
      <c r="DI77" s="394">
        <f t="shared" ref="DI77:DI95" si="138">SUM(CX77:DH77)</f>
        <v>0</v>
      </c>
      <c r="DJ77" s="394">
        <f t="shared" si="43"/>
        <v>0</v>
      </c>
      <c r="DK77" s="310"/>
      <c r="DL77" s="393"/>
      <c r="DM77" s="79"/>
      <c r="DN77" s="308"/>
      <c r="DO77" s="308"/>
      <c r="DP77" s="308"/>
      <c r="DQ77" s="308"/>
      <c r="DR77" s="308"/>
      <c r="DS77" s="308"/>
      <c r="DT77" s="308"/>
      <c r="DU77" s="308"/>
      <c r="DV77" s="308"/>
      <c r="DW77" s="308"/>
      <c r="DX77" s="397">
        <f t="shared" ref="DX77:DX95" si="139">SUM(DM77:DW77)</f>
        <v>0</v>
      </c>
      <c r="DY77" s="397">
        <f t="shared" si="45"/>
        <v>0</v>
      </c>
      <c r="DZ77" s="310"/>
      <c r="EA77" s="393"/>
      <c r="EB77" s="79"/>
      <c r="EC77" s="308"/>
      <c r="ED77" s="308"/>
      <c r="EE77" s="308"/>
      <c r="EF77" s="308"/>
      <c r="EG77" s="308"/>
      <c r="EH77" s="308"/>
      <c r="EI77" s="308"/>
      <c r="EJ77" s="308"/>
      <c r="EK77" s="308"/>
      <c r="EL77" s="308"/>
      <c r="EM77" s="400">
        <f t="shared" ref="EM77:EM95" si="140">SUM(EB77:EL77)</f>
        <v>0</v>
      </c>
      <c r="EN77" s="400">
        <f t="shared" si="47"/>
        <v>0</v>
      </c>
      <c r="EO77" s="310">
        <v>0</v>
      </c>
      <c r="EP77" s="393"/>
      <c r="EQ77" s="393"/>
      <c r="ER77" s="251"/>
      <c r="ES77" s="79">
        <v>0</v>
      </c>
      <c r="ET77" s="308"/>
      <c r="EU77" s="308"/>
      <c r="EV77" s="308"/>
      <c r="EW77" s="308"/>
      <c r="EX77" s="308"/>
      <c r="EY77" s="308"/>
      <c r="EZ77" s="308"/>
      <c r="FA77" s="308"/>
      <c r="FB77" s="308"/>
      <c r="FC77" s="308"/>
      <c r="FD77" s="321">
        <f t="shared" si="134"/>
        <v>0</v>
      </c>
      <c r="FE77" s="321">
        <f t="shared" si="117"/>
        <v>0</v>
      </c>
      <c r="FF77" s="310">
        <v>0</v>
      </c>
      <c r="FG77" s="251"/>
      <c r="FH77" s="261">
        <f t="shared" si="118"/>
        <v>0</v>
      </c>
      <c r="FI77" s="390">
        <f t="shared" si="124"/>
        <v>0</v>
      </c>
      <c r="FJ77" s="262">
        <f t="shared" si="121"/>
        <v>0</v>
      </c>
      <c r="FK77" s="350"/>
      <c r="FL77" s="185">
        <f t="shared" si="125"/>
        <v>0</v>
      </c>
      <c r="FM77" s="192">
        <f t="shared" si="126"/>
        <v>0</v>
      </c>
      <c r="FN77" s="192"/>
      <c r="FO77" s="187">
        <f t="shared" si="122"/>
        <v>0</v>
      </c>
      <c r="FQ77" s="424">
        <f t="shared" si="123"/>
        <v>0</v>
      </c>
      <c r="FR77" s="425">
        <f t="shared" si="127"/>
        <v>0</v>
      </c>
    </row>
    <row r="78" spans="1:174" s="188" customFormat="1" ht="15" hidden="1" customHeight="1" x14ac:dyDescent="0.2">
      <c r="A78" s="92"/>
      <c r="B78" s="241"/>
      <c r="C78" s="92"/>
      <c r="D78" s="237"/>
      <c r="E78" s="80">
        <v>0</v>
      </c>
      <c r="F78" s="357">
        <v>0</v>
      </c>
      <c r="G78" s="195">
        <f t="shared" si="119"/>
        <v>0</v>
      </c>
      <c r="H78" s="353">
        <v>0</v>
      </c>
      <c r="I78" s="256"/>
      <c r="J78" s="256"/>
      <c r="K78" s="257"/>
      <c r="L78" s="256"/>
      <c r="M78" s="256"/>
      <c r="N78" s="257"/>
      <c r="O78" s="256"/>
      <c r="P78" s="256"/>
      <c r="Q78" s="257"/>
      <c r="R78" s="93"/>
      <c r="S78" s="94"/>
      <c r="T78" s="95"/>
      <c r="U78" s="360">
        <f t="shared" si="120"/>
        <v>0</v>
      </c>
      <c r="V78" s="183"/>
      <c r="W78" s="240">
        <f t="shared" si="129"/>
        <v>0</v>
      </c>
      <c r="X78" s="104">
        <f t="shared" si="130"/>
        <v>0</v>
      </c>
      <c r="Y78" s="241">
        <f t="shared" si="131"/>
        <v>0</v>
      </c>
      <c r="Z78" s="242"/>
      <c r="AA78" s="282"/>
      <c r="AB78" s="192"/>
      <c r="AC78" s="192"/>
      <c r="AD78" s="192"/>
      <c r="AE78" s="131"/>
      <c r="AF78" s="131"/>
      <c r="AG78" s="131"/>
      <c r="AH78" s="192"/>
      <c r="AI78" s="192"/>
      <c r="AJ78" s="192"/>
      <c r="AK78" s="192"/>
      <c r="AL78" s="295">
        <f t="shared" si="128"/>
        <v>0</v>
      </c>
      <c r="AM78" s="295">
        <f t="shared" si="114"/>
        <v>0</v>
      </c>
      <c r="AN78" s="195"/>
      <c r="AO78" s="74"/>
      <c r="AP78" s="282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90">
        <f t="shared" si="132"/>
        <v>0</v>
      </c>
      <c r="BB78" s="290">
        <f t="shared" si="115"/>
        <v>0</v>
      </c>
      <c r="BC78" s="286"/>
      <c r="BD78" s="74"/>
      <c r="BE78" s="307">
        <v>0</v>
      </c>
      <c r="BF78" s="308"/>
      <c r="BG78" s="308"/>
      <c r="BH78" s="308"/>
      <c r="BI78" s="308"/>
      <c r="BJ78" s="308"/>
      <c r="BK78" s="308"/>
      <c r="BL78" s="308"/>
      <c r="BM78" s="308"/>
      <c r="BN78" s="308"/>
      <c r="BO78" s="308"/>
      <c r="BP78" s="309">
        <f t="shared" si="133"/>
        <v>0</v>
      </c>
      <c r="BQ78" s="309">
        <f t="shared" si="116"/>
        <v>0</v>
      </c>
      <c r="BR78" s="310">
        <v>0</v>
      </c>
      <c r="BS78" s="74"/>
      <c r="BT78" s="79">
        <v>0</v>
      </c>
      <c r="BU78" s="308"/>
      <c r="BV78" s="308"/>
      <c r="BW78" s="308"/>
      <c r="BX78" s="308"/>
      <c r="BY78" s="308"/>
      <c r="BZ78" s="308"/>
      <c r="CA78" s="308"/>
      <c r="CB78" s="308"/>
      <c r="CC78" s="308"/>
      <c r="CD78" s="308"/>
      <c r="CE78" s="317">
        <f t="shared" si="135"/>
        <v>0</v>
      </c>
      <c r="CF78" s="317">
        <f t="shared" si="136"/>
        <v>0</v>
      </c>
      <c r="CG78" s="310">
        <v>0</v>
      </c>
      <c r="CH78" s="393"/>
      <c r="CI78" s="79"/>
      <c r="CJ78" s="308"/>
      <c r="CK78" s="308"/>
      <c r="CL78" s="308"/>
      <c r="CM78" s="308"/>
      <c r="CN78" s="308"/>
      <c r="CO78" s="308"/>
      <c r="CP78" s="308"/>
      <c r="CQ78" s="308"/>
      <c r="CR78" s="308"/>
      <c r="CS78" s="308"/>
      <c r="CT78" s="403">
        <f t="shared" si="137"/>
        <v>0</v>
      </c>
      <c r="CU78" s="403">
        <f t="shared" si="41"/>
        <v>0</v>
      </c>
      <c r="CV78" s="310">
        <v>0</v>
      </c>
      <c r="CW78" s="393"/>
      <c r="CX78" s="79"/>
      <c r="CY78" s="308"/>
      <c r="CZ78" s="308"/>
      <c r="DA78" s="308"/>
      <c r="DB78" s="308"/>
      <c r="DC78" s="308"/>
      <c r="DD78" s="308"/>
      <c r="DE78" s="308"/>
      <c r="DF78" s="308"/>
      <c r="DG78" s="308"/>
      <c r="DH78" s="308"/>
      <c r="DI78" s="394">
        <f t="shared" si="138"/>
        <v>0</v>
      </c>
      <c r="DJ78" s="394">
        <f t="shared" si="43"/>
        <v>0</v>
      </c>
      <c r="DK78" s="310"/>
      <c r="DL78" s="393"/>
      <c r="DM78" s="79"/>
      <c r="DN78" s="308"/>
      <c r="DO78" s="308"/>
      <c r="DP78" s="308"/>
      <c r="DQ78" s="308"/>
      <c r="DR78" s="308"/>
      <c r="DS78" s="308"/>
      <c r="DT78" s="308"/>
      <c r="DU78" s="308"/>
      <c r="DV78" s="308"/>
      <c r="DW78" s="308"/>
      <c r="DX78" s="397">
        <f t="shared" si="139"/>
        <v>0</v>
      </c>
      <c r="DY78" s="397">
        <f t="shared" si="45"/>
        <v>0</v>
      </c>
      <c r="DZ78" s="310"/>
      <c r="EA78" s="393"/>
      <c r="EB78" s="79"/>
      <c r="EC78" s="308"/>
      <c r="ED78" s="308"/>
      <c r="EE78" s="308"/>
      <c r="EF78" s="308"/>
      <c r="EG78" s="308"/>
      <c r="EH78" s="308"/>
      <c r="EI78" s="308"/>
      <c r="EJ78" s="308"/>
      <c r="EK78" s="308"/>
      <c r="EL78" s="308"/>
      <c r="EM78" s="400">
        <f t="shared" si="140"/>
        <v>0</v>
      </c>
      <c r="EN78" s="400">
        <f t="shared" si="47"/>
        <v>0</v>
      </c>
      <c r="EO78" s="310">
        <v>0</v>
      </c>
      <c r="EP78" s="393"/>
      <c r="EQ78" s="393"/>
      <c r="ER78" s="251"/>
      <c r="ES78" s="79">
        <v>0</v>
      </c>
      <c r="ET78" s="308"/>
      <c r="EU78" s="308"/>
      <c r="EV78" s="308"/>
      <c r="EW78" s="308"/>
      <c r="EX78" s="308"/>
      <c r="EY78" s="308"/>
      <c r="EZ78" s="308"/>
      <c r="FA78" s="308"/>
      <c r="FB78" s="308"/>
      <c r="FC78" s="308"/>
      <c r="FD78" s="321">
        <f t="shared" si="134"/>
        <v>0</v>
      </c>
      <c r="FE78" s="321">
        <f t="shared" si="117"/>
        <v>0</v>
      </c>
      <c r="FF78" s="310">
        <v>0</v>
      </c>
      <c r="FG78" s="251"/>
      <c r="FH78" s="261">
        <f t="shared" si="118"/>
        <v>0</v>
      </c>
      <c r="FI78" s="390">
        <f t="shared" si="124"/>
        <v>0</v>
      </c>
      <c r="FJ78" s="262">
        <f t="shared" si="121"/>
        <v>0</v>
      </c>
      <c r="FK78" s="350"/>
      <c r="FL78" s="185">
        <f t="shared" si="125"/>
        <v>0</v>
      </c>
      <c r="FM78" s="192">
        <f t="shared" si="126"/>
        <v>0</v>
      </c>
      <c r="FN78" s="192"/>
      <c r="FO78" s="264">
        <f t="shared" si="122"/>
        <v>0</v>
      </c>
      <c r="FQ78" s="426">
        <f t="shared" si="123"/>
        <v>0</v>
      </c>
      <c r="FR78" s="425">
        <f t="shared" si="127"/>
        <v>0</v>
      </c>
    </row>
    <row r="79" spans="1:174" s="188" customFormat="1" ht="15" hidden="1" customHeight="1" x14ac:dyDescent="0.2">
      <c r="A79" s="92"/>
      <c r="B79" s="241"/>
      <c r="C79" s="92"/>
      <c r="D79" s="237"/>
      <c r="E79" s="80">
        <v>0</v>
      </c>
      <c r="F79" s="357">
        <v>0</v>
      </c>
      <c r="G79" s="195">
        <f t="shared" ref="G79:G80" si="141">E79-F80</f>
        <v>0</v>
      </c>
      <c r="H79" s="353">
        <v>0</v>
      </c>
      <c r="I79" s="256"/>
      <c r="J79" s="256"/>
      <c r="K79" s="257"/>
      <c r="L79" s="256"/>
      <c r="M79" s="256"/>
      <c r="N79" s="257"/>
      <c r="O79" s="256"/>
      <c r="P79" s="256"/>
      <c r="Q79" s="257"/>
      <c r="R79" s="93"/>
      <c r="S79" s="94"/>
      <c r="T79" s="95"/>
      <c r="U79" s="360">
        <f t="shared" si="120"/>
        <v>0</v>
      </c>
      <c r="V79" s="183"/>
      <c r="W79" s="240">
        <f t="shared" si="129"/>
        <v>0</v>
      </c>
      <c r="X79" s="104">
        <f t="shared" si="130"/>
        <v>0</v>
      </c>
      <c r="Y79" s="241">
        <f t="shared" si="131"/>
        <v>0</v>
      </c>
      <c r="Z79" s="242"/>
      <c r="AA79" s="282"/>
      <c r="AB79" s="192"/>
      <c r="AC79" s="192"/>
      <c r="AD79" s="192"/>
      <c r="AE79" s="131"/>
      <c r="AF79" s="131"/>
      <c r="AG79" s="131"/>
      <c r="AH79" s="192"/>
      <c r="AI79" s="192"/>
      <c r="AJ79" s="192"/>
      <c r="AK79" s="192"/>
      <c r="AL79" s="295">
        <f t="shared" si="128"/>
        <v>0</v>
      </c>
      <c r="AM79" s="295">
        <f t="shared" si="114"/>
        <v>0</v>
      </c>
      <c r="AN79" s="195"/>
      <c r="AO79" s="74"/>
      <c r="AP79" s="282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90">
        <f t="shared" si="132"/>
        <v>0</v>
      </c>
      <c r="BB79" s="290">
        <f t="shared" si="115"/>
        <v>0</v>
      </c>
      <c r="BC79" s="286"/>
      <c r="BD79" s="74"/>
      <c r="BE79" s="307">
        <v>0</v>
      </c>
      <c r="BF79" s="308"/>
      <c r="BG79" s="308"/>
      <c r="BH79" s="308"/>
      <c r="BI79" s="308"/>
      <c r="BJ79" s="308"/>
      <c r="BK79" s="308"/>
      <c r="BL79" s="308"/>
      <c r="BM79" s="308"/>
      <c r="BN79" s="308"/>
      <c r="BO79" s="308"/>
      <c r="BP79" s="309">
        <f t="shared" si="133"/>
        <v>0</v>
      </c>
      <c r="BQ79" s="309">
        <f t="shared" si="116"/>
        <v>0</v>
      </c>
      <c r="BR79" s="310">
        <v>0</v>
      </c>
      <c r="BS79" s="74"/>
      <c r="BT79" s="79">
        <v>0</v>
      </c>
      <c r="BU79" s="308"/>
      <c r="BV79" s="308"/>
      <c r="BW79" s="308"/>
      <c r="BX79" s="308"/>
      <c r="BY79" s="308"/>
      <c r="BZ79" s="308"/>
      <c r="CA79" s="308"/>
      <c r="CB79" s="308"/>
      <c r="CC79" s="308"/>
      <c r="CD79" s="308"/>
      <c r="CE79" s="317">
        <f t="shared" si="135"/>
        <v>0</v>
      </c>
      <c r="CF79" s="317">
        <f t="shared" si="136"/>
        <v>0</v>
      </c>
      <c r="CG79" s="310">
        <v>0</v>
      </c>
      <c r="CH79" s="393"/>
      <c r="CI79" s="79"/>
      <c r="CJ79" s="308"/>
      <c r="CK79" s="308"/>
      <c r="CL79" s="308"/>
      <c r="CM79" s="308"/>
      <c r="CN79" s="308"/>
      <c r="CO79" s="308"/>
      <c r="CP79" s="308"/>
      <c r="CQ79" s="308"/>
      <c r="CR79" s="308"/>
      <c r="CS79" s="308"/>
      <c r="CT79" s="403">
        <f t="shared" si="137"/>
        <v>0</v>
      </c>
      <c r="CU79" s="403">
        <f t="shared" si="41"/>
        <v>0</v>
      </c>
      <c r="CV79" s="310">
        <v>0</v>
      </c>
      <c r="CW79" s="393"/>
      <c r="CX79" s="79"/>
      <c r="CY79" s="308"/>
      <c r="CZ79" s="308"/>
      <c r="DA79" s="308"/>
      <c r="DB79" s="308"/>
      <c r="DC79" s="308"/>
      <c r="DD79" s="308"/>
      <c r="DE79" s="308"/>
      <c r="DF79" s="308"/>
      <c r="DG79" s="308"/>
      <c r="DH79" s="308"/>
      <c r="DI79" s="394">
        <f t="shared" si="138"/>
        <v>0</v>
      </c>
      <c r="DJ79" s="394">
        <f t="shared" si="43"/>
        <v>0</v>
      </c>
      <c r="DK79" s="310"/>
      <c r="DL79" s="393"/>
      <c r="DM79" s="79"/>
      <c r="DN79" s="308"/>
      <c r="DO79" s="308"/>
      <c r="DP79" s="308"/>
      <c r="DQ79" s="308"/>
      <c r="DR79" s="308"/>
      <c r="DS79" s="308"/>
      <c r="DT79" s="308"/>
      <c r="DU79" s="308"/>
      <c r="DV79" s="308"/>
      <c r="DW79" s="308"/>
      <c r="DX79" s="397">
        <f t="shared" si="139"/>
        <v>0</v>
      </c>
      <c r="DY79" s="397">
        <f t="shared" si="45"/>
        <v>0</v>
      </c>
      <c r="DZ79" s="310"/>
      <c r="EA79" s="393"/>
      <c r="EB79" s="79"/>
      <c r="EC79" s="308"/>
      <c r="ED79" s="308"/>
      <c r="EE79" s="308"/>
      <c r="EF79" s="308"/>
      <c r="EG79" s="308"/>
      <c r="EH79" s="308"/>
      <c r="EI79" s="308"/>
      <c r="EJ79" s="308"/>
      <c r="EK79" s="308"/>
      <c r="EL79" s="308"/>
      <c r="EM79" s="400">
        <f t="shared" si="140"/>
        <v>0</v>
      </c>
      <c r="EN79" s="400">
        <f t="shared" si="47"/>
        <v>0</v>
      </c>
      <c r="EO79" s="310">
        <v>0</v>
      </c>
      <c r="EP79" s="393"/>
      <c r="EQ79" s="393"/>
      <c r="ER79" s="251"/>
      <c r="ES79" s="79">
        <v>0</v>
      </c>
      <c r="ET79" s="308"/>
      <c r="EU79" s="308"/>
      <c r="EV79" s="308"/>
      <c r="EW79" s="308"/>
      <c r="EX79" s="308"/>
      <c r="EY79" s="308"/>
      <c r="EZ79" s="308"/>
      <c r="FA79" s="308"/>
      <c r="FB79" s="308"/>
      <c r="FC79" s="308"/>
      <c r="FD79" s="321">
        <f t="shared" si="134"/>
        <v>0</v>
      </c>
      <c r="FE79" s="321">
        <f t="shared" si="117"/>
        <v>0</v>
      </c>
      <c r="FF79" s="310">
        <v>0</v>
      </c>
      <c r="FG79" s="251"/>
      <c r="FH79" s="261">
        <f t="shared" si="118"/>
        <v>0</v>
      </c>
      <c r="FI79" s="390">
        <f t="shared" si="124"/>
        <v>0</v>
      </c>
      <c r="FJ79" s="262">
        <f t="shared" si="121"/>
        <v>0</v>
      </c>
      <c r="FK79" s="350"/>
      <c r="FL79" s="185">
        <f t="shared" si="125"/>
        <v>0</v>
      </c>
      <c r="FM79" s="192">
        <f t="shared" si="126"/>
        <v>0</v>
      </c>
      <c r="FN79" s="192"/>
      <c r="FO79" s="187">
        <f t="shared" si="122"/>
        <v>0</v>
      </c>
      <c r="FQ79" s="424">
        <f t="shared" si="123"/>
        <v>0</v>
      </c>
      <c r="FR79" s="425">
        <f t="shared" si="127"/>
        <v>0</v>
      </c>
    </row>
    <row r="80" spans="1:174" s="188" customFormat="1" ht="15" hidden="1" customHeight="1" x14ac:dyDescent="0.2">
      <c r="A80" s="92"/>
      <c r="B80" s="241"/>
      <c r="C80" s="92"/>
      <c r="D80" s="237"/>
      <c r="E80" s="80">
        <v>0</v>
      </c>
      <c r="F80" s="357">
        <v>0</v>
      </c>
      <c r="G80" s="195">
        <f t="shared" si="141"/>
        <v>0</v>
      </c>
      <c r="H80" s="353">
        <v>0</v>
      </c>
      <c r="I80" s="256"/>
      <c r="J80" s="256"/>
      <c r="K80" s="257"/>
      <c r="L80" s="256"/>
      <c r="M80" s="256"/>
      <c r="N80" s="257"/>
      <c r="O80" s="256"/>
      <c r="P80" s="256"/>
      <c r="Q80" s="257"/>
      <c r="R80" s="93"/>
      <c r="S80" s="94"/>
      <c r="T80" s="95"/>
      <c r="U80" s="360">
        <f t="shared" ref="U80:U123" si="142">F80-H80</f>
        <v>0</v>
      </c>
      <c r="V80" s="183"/>
      <c r="W80" s="240">
        <f t="shared" si="129"/>
        <v>0</v>
      </c>
      <c r="X80" s="104">
        <f t="shared" si="130"/>
        <v>0</v>
      </c>
      <c r="Y80" s="241">
        <f t="shared" si="131"/>
        <v>0</v>
      </c>
      <c r="Z80" s="242"/>
      <c r="AA80" s="282"/>
      <c r="AB80" s="192"/>
      <c r="AC80" s="192"/>
      <c r="AD80" s="192"/>
      <c r="AE80" s="131"/>
      <c r="AF80" s="131"/>
      <c r="AG80" s="131"/>
      <c r="AH80" s="192"/>
      <c r="AI80" s="192"/>
      <c r="AJ80" s="192"/>
      <c r="AK80" s="192"/>
      <c r="AL80" s="295">
        <f t="shared" si="128"/>
        <v>0</v>
      </c>
      <c r="AM80" s="295">
        <f t="shared" si="114"/>
        <v>0</v>
      </c>
      <c r="AN80" s="195"/>
      <c r="AO80" s="74"/>
      <c r="AP80" s="282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90">
        <f t="shared" si="132"/>
        <v>0</v>
      </c>
      <c r="BB80" s="290">
        <f t="shared" si="115"/>
        <v>0</v>
      </c>
      <c r="BC80" s="286"/>
      <c r="BD80" s="74"/>
      <c r="BE80" s="307">
        <v>0</v>
      </c>
      <c r="BF80" s="308"/>
      <c r="BG80" s="308"/>
      <c r="BH80" s="308"/>
      <c r="BI80" s="308"/>
      <c r="BJ80" s="308"/>
      <c r="BK80" s="308"/>
      <c r="BL80" s="308"/>
      <c r="BM80" s="308"/>
      <c r="BN80" s="308"/>
      <c r="BO80" s="308"/>
      <c r="BP80" s="309">
        <f t="shared" si="133"/>
        <v>0</v>
      </c>
      <c r="BQ80" s="309">
        <f t="shared" si="116"/>
        <v>0</v>
      </c>
      <c r="BR80" s="310">
        <v>0</v>
      </c>
      <c r="BS80" s="74"/>
      <c r="BT80" s="79">
        <v>0</v>
      </c>
      <c r="BU80" s="308"/>
      <c r="BV80" s="308"/>
      <c r="BW80" s="308"/>
      <c r="BX80" s="308"/>
      <c r="BY80" s="308"/>
      <c r="BZ80" s="308"/>
      <c r="CA80" s="308"/>
      <c r="CB80" s="308"/>
      <c r="CC80" s="308"/>
      <c r="CD80" s="308"/>
      <c r="CE80" s="317">
        <f t="shared" si="135"/>
        <v>0</v>
      </c>
      <c r="CF80" s="317">
        <f t="shared" si="136"/>
        <v>0</v>
      </c>
      <c r="CG80" s="310">
        <v>0</v>
      </c>
      <c r="CH80" s="393"/>
      <c r="CI80" s="79"/>
      <c r="CJ80" s="308"/>
      <c r="CK80" s="308"/>
      <c r="CL80" s="308"/>
      <c r="CM80" s="308"/>
      <c r="CN80" s="308"/>
      <c r="CO80" s="308"/>
      <c r="CP80" s="308"/>
      <c r="CQ80" s="308"/>
      <c r="CR80" s="308"/>
      <c r="CS80" s="308"/>
      <c r="CT80" s="403">
        <f t="shared" si="137"/>
        <v>0</v>
      </c>
      <c r="CU80" s="403">
        <f t="shared" si="41"/>
        <v>0</v>
      </c>
      <c r="CV80" s="310">
        <v>0</v>
      </c>
      <c r="CW80" s="393"/>
      <c r="CX80" s="79"/>
      <c r="CY80" s="308"/>
      <c r="CZ80" s="308"/>
      <c r="DA80" s="308"/>
      <c r="DB80" s="308"/>
      <c r="DC80" s="308"/>
      <c r="DD80" s="308"/>
      <c r="DE80" s="308"/>
      <c r="DF80" s="308"/>
      <c r="DG80" s="308"/>
      <c r="DH80" s="308"/>
      <c r="DI80" s="394">
        <f t="shared" si="138"/>
        <v>0</v>
      </c>
      <c r="DJ80" s="394">
        <f t="shared" si="43"/>
        <v>0</v>
      </c>
      <c r="DK80" s="310"/>
      <c r="DL80" s="393"/>
      <c r="DM80" s="79"/>
      <c r="DN80" s="308"/>
      <c r="DO80" s="308"/>
      <c r="DP80" s="308"/>
      <c r="DQ80" s="308"/>
      <c r="DR80" s="308"/>
      <c r="DS80" s="308"/>
      <c r="DT80" s="308"/>
      <c r="DU80" s="308"/>
      <c r="DV80" s="308"/>
      <c r="DW80" s="308"/>
      <c r="DX80" s="397">
        <f t="shared" si="139"/>
        <v>0</v>
      </c>
      <c r="DY80" s="397">
        <f t="shared" si="45"/>
        <v>0</v>
      </c>
      <c r="DZ80" s="310"/>
      <c r="EA80" s="393"/>
      <c r="EB80" s="79"/>
      <c r="EC80" s="308"/>
      <c r="ED80" s="308"/>
      <c r="EE80" s="308"/>
      <c r="EF80" s="308"/>
      <c r="EG80" s="308"/>
      <c r="EH80" s="308"/>
      <c r="EI80" s="308"/>
      <c r="EJ80" s="308"/>
      <c r="EK80" s="308"/>
      <c r="EL80" s="308"/>
      <c r="EM80" s="400">
        <f t="shared" si="140"/>
        <v>0</v>
      </c>
      <c r="EN80" s="400">
        <f t="shared" si="47"/>
        <v>0</v>
      </c>
      <c r="EO80" s="310">
        <v>0</v>
      </c>
      <c r="EP80" s="393"/>
      <c r="EQ80" s="393"/>
      <c r="ER80" s="251"/>
      <c r="ES80" s="79">
        <v>0</v>
      </c>
      <c r="ET80" s="308"/>
      <c r="EU80" s="308"/>
      <c r="EV80" s="308"/>
      <c r="EW80" s="308"/>
      <c r="EX80" s="308"/>
      <c r="EY80" s="308"/>
      <c r="EZ80" s="308"/>
      <c r="FA80" s="308"/>
      <c r="FB80" s="308"/>
      <c r="FC80" s="308"/>
      <c r="FD80" s="321">
        <f t="shared" si="134"/>
        <v>0</v>
      </c>
      <c r="FE80" s="321">
        <f t="shared" si="117"/>
        <v>0</v>
      </c>
      <c r="FF80" s="310">
        <v>0</v>
      </c>
      <c r="FG80" s="251"/>
      <c r="FH80" s="261">
        <f t="shared" si="118"/>
        <v>0</v>
      </c>
      <c r="FI80" s="390">
        <f t="shared" si="124"/>
        <v>0</v>
      </c>
      <c r="FJ80" s="262">
        <f t="shared" ref="FJ80:FJ95" si="143">F80</f>
        <v>0</v>
      </c>
      <c r="FK80" s="350"/>
      <c r="FL80" s="185">
        <f t="shared" si="125"/>
        <v>0</v>
      </c>
      <c r="FM80" s="192">
        <f t="shared" si="126"/>
        <v>0</v>
      </c>
      <c r="FN80" s="192"/>
      <c r="FO80" s="187">
        <f t="shared" si="122"/>
        <v>0</v>
      </c>
      <c r="FQ80" s="424">
        <f t="shared" si="123"/>
        <v>0</v>
      </c>
      <c r="FR80" s="425">
        <f t="shared" si="127"/>
        <v>0</v>
      </c>
    </row>
    <row r="81" spans="1:174" s="188" customFormat="1" ht="15" hidden="1" customHeight="1" x14ac:dyDescent="0.2">
      <c r="A81" s="92"/>
      <c r="B81" s="241"/>
      <c r="C81" s="92"/>
      <c r="D81" s="237"/>
      <c r="E81" s="80">
        <v>0</v>
      </c>
      <c r="F81" s="357">
        <v>0</v>
      </c>
      <c r="G81" s="195">
        <f t="shared" ref="G81:G117" si="144">E81-F81</f>
        <v>0</v>
      </c>
      <c r="H81" s="353">
        <v>0</v>
      </c>
      <c r="I81" s="256"/>
      <c r="J81" s="256"/>
      <c r="K81" s="257"/>
      <c r="L81" s="256"/>
      <c r="M81" s="256"/>
      <c r="N81" s="257"/>
      <c r="O81" s="256"/>
      <c r="P81" s="256"/>
      <c r="Q81" s="257"/>
      <c r="R81" s="93"/>
      <c r="S81" s="94"/>
      <c r="T81" s="95"/>
      <c r="U81" s="360">
        <f t="shared" si="142"/>
        <v>0</v>
      </c>
      <c r="V81" s="183"/>
      <c r="W81" s="240">
        <f t="shared" si="129"/>
        <v>0</v>
      </c>
      <c r="X81" s="104">
        <f t="shared" si="130"/>
        <v>0</v>
      </c>
      <c r="Y81" s="241">
        <f t="shared" si="131"/>
        <v>0</v>
      </c>
      <c r="Z81" s="242"/>
      <c r="AA81" s="282"/>
      <c r="AB81" s="192"/>
      <c r="AC81" s="192"/>
      <c r="AD81" s="192"/>
      <c r="AE81" s="131"/>
      <c r="AF81" s="131"/>
      <c r="AG81" s="131"/>
      <c r="AH81" s="192"/>
      <c r="AI81" s="192"/>
      <c r="AJ81" s="192"/>
      <c r="AK81" s="192"/>
      <c r="AL81" s="295">
        <f t="shared" si="128"/>
        <v>0</v>
      </c>
      <c r="AM81" s="295">
        <f t="shared" si="114"/>
        <v>0</v>
      </c>
      <c r="AN81" s="195"/>
      <c r="AO81" s="74"/>
      <c r="AP81" s="282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90">
        <f t="shared" si="132"/>
        <v>0</v>
      </c>
      <c r="BB81" s="290">
        <f t="shared" si="115"/>
        <v>0</v>
      </c>
      <c r="BC81" s="286"/>
      <c r="BD81" s="74"/>
      <c r="BE81" s="307">
        <v>0</v>
      </c>
      <c r="BF81" s="308"/>
      <c r="BG81" s="308"/>
      <c r="BH81" s="308"/>
      <c r="BI81" s="308"/>
      <c r="BJ81" s="308"/>
      <c r="BK81" s="308"/>
      <c r="BL81" s="308"/>
      <c r="BM81" s="308"/>
      <c r="BN81" s="308"/>
      <c r="BO81" s="308"/>
      <c r="BP81" s="309">
        <f t="shared" si="133"/>
        <v>0</v>
      </c>
      <c r="BQ81" s="309">
        <f t="shared" si="116"/>
        <v>0</v>
      </c>
      <c r="BR81" s="310">
        <v>0</v>
      </c>
      <c r="BS81" s="74"/>
      <c r="BT81" s="79"/>
      <c r="BU81" s="308"/>
      <c r="BV81" s="308"/>
      <c r="BW81" s="308"/>
      <c r="BX81" s="308"/>
      <c r="BY81" s="308"/>
      <c r="BZ81" s="308"/>
      <c r="CA81" s="308"/>
      <c r="CB81" s="308"/>
      <c r="CC81" s="308"/>
      <c r="CD81" s="308"/>
      <c r="CE81" s="317">
        <f t="shared" si="135"/>
        <v>0</v>
      </c>
      <c r="CF81" s="317">
        <f t="shared" si="136"/>
        <v>0</v>
      </c>
      <c r="CG81" s="310">
        <v>0</v>
      </c>
      <c r="CH81" s="393"/>
      <c r="CI81" s="79"/>
      <c r="CJ81" s="308"/>
      <c r="CK81" s="308"/>
      <c r="CL81" s="308"/>
      <c r="CM81" s="308"/>
      <c r="CN81" s="308"/>
      <c r="CO81" s="308"/>
      <c r="CP81" s="308"/>
      <c r="CQ81" s="308"/>
      <c r="CR81" s="308"/>
      <c r="CS81" s="308"/>
      <c r="CT81" s="403">
        <f t="shared" si="137"/>
        <v>0</v>
      </c>
      <c r="CU81" s="403">
        <f t="shared" si="41"/>
        <v>0</v>
      </c>
      <c r="CV81" s="310">
        <v>0</v>
      </c>
      <c r="CW81" s="393"/>
      <c r="CX81" s="79"/>
      <c r="CY81" s="308"/>
      <c r="CZ81" s="308"/>
      <c r="DA81" s="308"/>
      <c r="DB81" s="308"/>
      <c r="DC81" s="308"/>
      <c r="DD81" s="308"/>
      <c r="DE81" s="308"/>
      <c r="DF81" s="308"/>
      <c r="DG81" s="308"/>
      <c r="DH81" s="308"/>
      <c r="DI81" s="394">
        <f t="shared" si="138"/>
        <v>0</v>
      </c>
      <c r="DJ81" s="394">
        <f t="shared" si="43"/>
        <v>0</v>
      </c>
      <c r="DK81" s="310"/>
      <c r="DL81" s="393"/>
      <c r="DM81" s="79"/>
      <c r="DN81" s="308"/>
      <c r="DO81" s="308"/>
      <c r="DP81" s="308"/>
      <c r="DQ81" s="308"/>
      <c r="DR81" s="308"/>
      <c r="DS81" s="308"/>
      <c r="DT81" s="308"/>
      <c r="DU81" s="308"/>
      <c r="DV81" s="308"/>
      <c r="DW81" s="308"/>
      <c r="DX81" s="397">
        <f t="shared" si="139"/>
        <v>0</v>
      </c>
      <c r="DY81" s="397">
        <f t="shared" si="45"/>
        <v>0</v>
      </c>
      <c r="DZ81" s="310"/>
      <c r="EA81" s="393"/>
      <c r="EB81" s="79"/>
      <c r="EC81" s="308"/>
      <c r="ED81" s="308"/>
      <c r="EE81" s="308"/>
      <c r="EF81" s="308"/>
      <c r="EG81" s="308"/>
      <c r="EH81" s="308"/>
      <c r="EI81" s="308"/>
      <c r="EJ81" s="308"/>
      <c r="EK81" s="308"/>
      <c r="EL81" s="308"/>
      <c r="EM81" s="400">
        <f t="shared" si="140"/>
        <v>0</v>
      </c>
      <c r="EN81" s="400">
        <f t="shared" si="47"/>
        <v>0</v>
      </c>
      <c r="EO81" s="310">
        <v>0</v>
      </c>
      <c r="EP81" s="393"/>
      <c r="EQ81" s="393"/>
      <c r="ER81" s="251"/>
      <c r="ES81" s="79">
        <v>0</v>
      </c>
      <c r="ET81" s="308"/>
      <c r="EU81" s="308"/>
      <c r="EV81" s="308"/>
      <c r="EW81" s="308"/>
      <c r="EX81" s="308"/>
      <c r="EY81" s="308"/>
      <c r="EZ81" s="308"/>
      <c r="FA81" s="308"/>
      <c r="FB81" s="308"/>
      <c r="FC81" s="308"/>
      <c r="FD81" s="321">
        <f t="shared" si="134"/>
        <v>0</v>
      </c>
      <c r="FE81" s="321">
        <f t="shared" si="117"/>
        <v>0</v>
      </c>
      <c r="FF81" s="310">
        <v>0</v>
      </c>
      <c r="FG81" s="251"/>
      <c r="FH81" s="261">
        <f t="shared" si="118"/>
        <v>0</v>
      </c>
      <c r="FI81" s="390">
        <f t="shared" si="124"/>
        <v>0</v>
      </c>
      <c r="FJ81" s="262">
        <f t="shared" si="143"/>
        <v>0</v>
      </c>
      <c r="FK81" s="350"/>
      <c r="FL81" s="185">
        <f t="shared" si="125"/>
        <v>0</v>
      </c>
      <c r="FM81" s="192">
        <f t="shared" si="126"/>
        <v>0</v>
      </c>
      <c r="FN81" s="192"/>
      <c r="FO81" s="187">
        <f t="shared" si="122"/>
        <v>0</v>
      </c>
      <c r="FQ81" s="424">
        <f t="shared" si="123"/>
        <v>0</v>
      </c>
      <c r="FR81" s="425">
        <f t="shared" si="127"/>
        <v>0</v>
      </c>
    </row>
    <row r="82" spans="1:174" s="188" customFormat="1" ht="15" hidden="1" customHeight="1" x14ac:dyDescent="0.2">
      <c r="A82" s="92"/>
      <c r="B82" s="241"/>
      <c r="C82" s="92"/>
      <c r="D82" s="237"/>
      <c r="E82" s="80">
        <v>0</v>
      </c>
      <c r="F82" s="357">
        <v>0</v>
      </c>
      <c r="G82" s="195">
        <f t="shared" si="144"/>
        <v>0</v>
      </c>
      <c r="H82" s="353">
        <v>0</v>
      </c>
      <c r="I82" s="256"/>
      <c r="J82" s="256"/>
      <c r="K82" s="257"/>
      <c r="L82" s="256"/>
      <c r="M82" s="256"/>
      <c r="N82" s="257"/>
      <c r="O82" s="256"/>
      <c r="P82" s="256"/>
      <c r="Q82" s="257"/>
      <c r="R82" s="93"/>
      <c r="S82" s="94"/>
      <c r="T82" s="95"/>
      <c r="U82" s="360">
        <f t="shared" si="142"/>
        <v>0</v>
      </c>
      <c r="V82" s="183"/>
      <c r="W82" s="240">
        <f t="shared" si="129"/>
        <v>0</v>
      </c>
      <c r="X82" s="104">
        <f t="shared" si="130"/>
        <v>0</v>
      </c>
      <c r="Y82" s="241">
        <f t="shared" si="131"/>
        <v>0</v>
      </c>
      <c r="Z82" s="242"/>
      <c r="AA82" s="282"/>
      <c r="AB82" s="192"/>
      <c r="AC82" s="192"/>
      <c r="AD82" s="192"/>
      <c r="AE82" s="131"/>
      <c r="AF82" s="131"/>
      <c r="AG82" s="131"/>
      <c r="AH82" s="192"/>
      <c r="AI82" s="192"/>
      <c r="AJ82" s="192"/>
      <c r="AK82" s="192"/>
      <c r="AL82" s="295">
        <f t="shared" si="128"/>
        <v>0</v>
      </c>
      <c r="AM82" s="295">
        <f t="shared" si="114"/>
        <v>0</v>
      </c>
      <c r="AN82" s="195"/>
      <c r="AO82" s="74"/>
      <c r="AP82" s="282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90">
        <f t="shared" si="132"/>
        <v>0</v>
      </c>
      <c r="BB82" s="290">
        <f t="shared" si="115"/>
        <v>0</v>
      </c>
      <c r="BC82" s="286"/>
      <c r="BD82" s="74"/>
      <c r="BE82" s="307">
        <v>0</v>
      </c>
      <c r="BF82" s="308"/>
      <c r="BG82" s="308"/>
      <c r="BH82" s="308"/>
      <c r="BI82" s="308"/>
      <c r="BJ82" s="308"/>
      <c r="BK82" s="308"/>
      <c r="BL82" s="308"/>
      <c r="BM82" s="308"/>
      <c r="BN82" s="308"/>
      <c r="BO82" s="308"/>
      <c r="BP82" s="309">
        <f t="shared" ref="BP82:BP123" si="145">SUM(BE82:BO82)</f>
        <v>0</v>
      </c>
      <c r="BQ82" s="309">
        <f t="shared" si="116"/>
        <v>0</v>
      </c>
      <c r="BR82" s="310">
        <v>0</v>
      </c>
      <c r="BS82" s="74"/>
      <c r="BT82" s="79">
        <v>0</v>
      </c>
      <c r="BU82" s="308"/>
      <c r="BV82" s="308"/>
      <c r="BW82" s="308"/>
      <c r="BX82" s="308"/>
      <c r="BY82" s="308"/>
      <c r="BZ82" s="308"/>
      <c r="CA82" s="308"/>
      <c r="CB82" s="308"/>
      <c r="CC82" s="308"/>
      <c r="CD82" s="308"/>
      <c r="CE82" s="317">
        <f t="shared" si="135"/>
        <v>0</v>
      </c>
      <c r="CF82" s="317">
        <f t="shared" si="136"/>
        <v>0</v>
      </c>
      <c r="CG82" s="310">
        <v>0</v>
      </c>
      <c r="CH82" s="393"/>
      <c r="CI82" s="79"/>
      <c r="CJ82" s="308"/>
      <c r="CK82" s="308"/>
      <c r="CL82" s="308"/>
      <c r="CM82" s="308"/>
      <c r="CN82" s="308"/>
      <c r="CO82" s="308"/>
      <c r="CP82" s="308"/>
      <c r="CQ82" s="308"/>
      <c r="CR82" s="308"/>
      <c r="CS82" s="308"/>
      <c r="CT82" s="403">
        <f t="shared" si="137"/>
        <v>0</v>
      </c>
      <c r="CU82" s="403">
        <f t="shared" si="41"/>
        <v>0</v>
      </c>
      <c r="CV82" s="310">
        <v>0</v>
      </c>
      <c r="CW82" s="393"/>
      <c r="CX82" s="79"/>
      <c r="CY82" s="308"/>
      <c r="CZ82" s="308"/>
      <c r="DA82" s="308"/>
      <c r="DB82" s="308"/>
      <c r="DC82" s="308"/>
      <c r="DD82" s="308"/>
      <c r="DE82" s="308"/>
      <c r="DF82" s="308"/>
      <c r="DG82" s="308"/>
      <c r="DH82" s="308"/>
      <c r="DI82" s="394">
        <f t="shared" si="138"/>
        <v>0</v>
      </c>
      <c r="DJ82" s="394">
        <f t="shared" si="43"/>
        <v>0</v>
      </c>
      <c r="DK82" s="310"/>
      <c r="DL82" s="393"/>
      <c r="DM82" s="79"/>
      <c r="DN82" s="308"/>
      <c r="DO82" s="308"/>
      <c r="DP82" s="308"/>
      <c r="DQ82" s="308"/>
      <c r="DR82" s="308"/>
      <c r="DS82" s="308"/>
      <c r="DT82" s="308"/>
      <c r="DU82" s="308"/>
      <c r="DV82" s="308"/>
      <c r="DW82" s="308"/>
      <c r="DX82" s="397">
        <f t="shared" si="139"/>
        <v>0</v>
      </c>
      <c r="DY82" s="397">
        <f t="shared" si="45"/>
        <v>0</v>
      </c>
      <c r="DZ82" s="310"/>
      <c r="EA82" s="393"/>
      <c r="EB82" s="79"/>
      <c r="EC82" s="308"/>
      <c r="ED82" s="308"/>
      <c r="EE82" s="308"/>
      <c r="EF82" s="308"/>
      <c r="EG82" s="308"/>
      <c r="EH82" s="308"/>
      <c r="EI82" s="308"/>
      <c r="EJ82" s="308"/>
      <c r="EK82" s="308"/>
      <c r="EL82" s="308"/>
      <c r="EM82" s="400">
        <f t="shared" si="140"/>
        <v>0</v>
      </c>
      <c r="EN82" s="400">
        <f t="shared" si="47"/>
        <v>0</v>
      </c>
      <c r="EO82" s="310">
        <v>0</v>
      </c>
      <c r="EP82" s="393"/>
      <c r="EQ82" s="393"/>
      <c r="ER82" s="251"/>
      <c r="ES82" s="79">
        <v>0</v>
      </c>
      <c r="ET82" s="308"/>
      <c r="EU82" s="308"/>
      <c r="EV82" s="308"/>
      <c r="EW82" s="308"/>
      <c r="EX82" s="308"/>
      <c r="EY82" s="308"/>
      <c r="EZ82" s="308"/>
      <c r="FA82" s="308"/>
      <c r="FB82" s="308"/>
      <c r="FC82" s="308"/>
      <c r="FD82" s="321">
        <f t="shared" si="134"/>
        <v>0</v>
      </c>
      <c r="FE82" s="321">
        <f t="shared" si="117"/>
        <v>0</v>
      </c>
      <c r="FF82" s="310">
        <v>0</v>
      </c>
      <c r="FG82" s="251"/>
      <c r="FH82" s="261">
        <f t="shared" si="118"/>
        <v>0</v>
      </c>
      <c r="FI82" s="390">
        <f t="shared" si="124"/>
        <v>0</v>
      </c>
      <c r="FJ82" s="262">
        <f t="shared" si="143"/>
        <v>0</v>
      </c>
      <c r="FK82" s="350"/>
      <c r="FL82" s="185">
        <f t="shared" si="125"/>
        <v>0</v>
      </c>
      <c r="FM82" s="192">
        <f t="shared" si="126"/>
        <v>0</v>
      </c>
      <c r="FN82" s="192"/>
      <c r="FO82" s="264">
        <f t="shared" si="122"/>
        <v>0</v>
      </c>
      <c r="FQ82" s="426">
        <f t="shared" si="123"/>
        <v>0</v>
      </c>
      <c r="FR82" s="425">
        <f t="shared" si="127"/>
        <v>0</v>
      </c>
    </row>
    <row r="83" spans="1:174" s="188" customFormat="1" ht="15" hidden="1" customHeight="1" x14ac:dyDescent="0.2">
      <c r="A83" s="92"/>
      <c r="B83" s="241"/>
      <c r="C83" s="92"/>
      <c r="D83" s="237"/>
      <c r="E83" s="80">
        <v>0</v>
      </c>
      <c r="F83" s="357">
        <v>0</v>
      </c>
      <c r="G83" s="195">
        <f t="shared" si="144"/>
        <v>0</v>
      </c>
      <c r="H83" s="353">
        <v>0</v>
      </c>
      <c r="I83" s="256"/>
      <c r="J83" s="256"/>
      <c r="K83" s="257"/>
      <c r="L83" s="256"/>
      <c r="M83" s="256"/>
      <c r="N83" s="257"/>
      <c r="O83" s="256"/>
      <c r="P83" s="256"/>
      <c r="Q83" s="257"/>
      <c r="R83" s="93"/>
      <c r="S83" s="94"/>
      <c r="T83" s="95"/>
      <c r="U83" s="360">
        <f t="shared" si="142"/>
        <v>0</v>
      </c>
      <c r="V83" s="183"/>
      <c r="W83" s="240">
        <f t="shared" si="129"/>
        <v>0</v>
      </c>
      <c r="X83" s="104">
        <f t="shared" si="130"/>
        <v>0</v>
      </c>
      <c r="Y83" s="241">
        <f t="shared" si="131"/>
        <v>0</v>
      </c>
      <c r="Z83" s="242"/>
      <c r="AA83" s="282"/>
      <c r="AB83" s="192"/>
      <c r="AC83" s="192"/>
      <c r="AD83" s="192"/>
      <c r="AE83" s="131"/>
      <c r="AF83" s="131"/>
      <c r="AG83" s="131"/>
      <c r="AH83" s="192"/>
      <c r="AI83" s="192"/>
      <c r="AJ83" s="192"/>
      <c r="AK83" s="192"/>
      <c r="AL83" s="295">
        <f t="shared" si="128"/>
        <v>0</v>
      </c>
      <c r="AM83" s="295">
        <f t="shared" si="114"/>
        <v>0</v>
      </c>
      <c r="AN83" s="195"/>
      <c r="AO83" s="74"/>
      <c r="AP83" s="282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90">
        <f t="shared" si="132"/>
        <v>0</v>
      </c>
      <c r="BB83" s="290">
        <f t="shared" si="115"/>
        <v>0</v>
      </c>
      <c r="BC83" s="286"/>
      <c r="BD83" s="74"/>
      <c r="BE83" s="307">
        <v>0</v>
      </c>
      <c r="BF83" s="308"/>
      <c r="BG83" s="308"/>
      <c r="BH83" s="308"/>
      <c r="BI83" s="308"/>
      <c r="BJ83" s="308"/>
      <c r="BK83" s="308"/>
      <c r="BL83" s="308"/>
      <c r="BM83" s="308"/>
      <c r="BN83" s="308"/>
      <c r="BO83" s="308"/>
      <c r="BP83" s="309">
        <f t="shared" si="145"/>
        <v>0</v>
      </c>
      <c r="BQ83" s="309">
        <f t="shared" si="116"/>
        <v>0</v>
      </c>
      <c r="BR83" s="310">
        <v>0</v>
      </c>
      <c r="BS83" s="74"/>
      <c r="BT83" s="79">
        <v>0</v>
      </c>
      <c r="BU83" s="308"/>
      <c r="BV83" s="308"/>
      <c r="BW83" s="308"/>
      <c r="BX83" s="308"/>
      <c r="BY83" s="308"/>
      <c r="BZ83" s="308"/>
      <c r="CA83" s="308"/>
      <c r="CB83" s="308"/>
      <c r="CC83" s="308"/>
      <c r="CD83" s="308"/>
      <c r="CE83" s="317">
        <f t="shared" si="135"/>
        <v>0</v>
      </c>
      <c r="CF83" s="317">
        <f t="shared" si="136"/>
        <v>0</v>
      </c>
      <c r="CG83" s="310">
        <v>0</v>
      </c>
      <c r="CH83" s="393"/>
      <c r="CI83" s="79"/>
      <c r="CJ83" s="308"/>
      <c r="CK83" s="308"/>
      <c r="CL83" s="308"/>
      <c r="CM83" s="308"/>
      <c r="CN83" s="308"/>
      <c r="CO83" s="308"/>
      <c r="CP83" s="308"/>
      <c r="CQ83" s="308"/>
      <c r="CR83" s="308"/>
      <c r="CS83" s="308"/>
      <c r="CT83" s="403">
        <f t="shared" si="137"/>
        <v>0</v>
      </c>
      <c r="CU83" s="403">
        <f t="shared" si="41"/>
        <v>0</v>
      </c>
      <c r="CV83" s="310">
        <v>0</v>
      </c>
      <c r="CW83" s="393"/>
      <c r="CX83" s="79"/>
      <c r="CY83" s="308"/>
      <c r="CZ83" s="308"/>
      <c r="DA83" s="308"/>
      <c r="DB83" s="308"/>
      <c r="DC83" s="308"/>
      <c r="DD83" s="308"/>
      <c r="DE83" s="308"/>
      <c r="DF83" s="308"/>
      <c r="DG83" s="308"/>
      <c r="DH83" s="308"/>
      <c r="DI83" s="394">
        <f t="shared" si="138"/>
        <v>0</v>
      </c>
      <c r="DJ83" s="394">
        <f t="shared" si="43"/>
        <v>0</v>
      </c>
      <c r="DK83" s="310"/>
      <c r="DL83" s="393"/>
      <c r="DM83" s="79"/>
      <c r="DN83" s="308"/>
      <c r="DO83" s="308"/>
      <c r="DP83" s="308"/>
      <c r="DQ83" s="308"/>
      <c r="DR83" s="308"/>
      <c r="DS83" s="308"/>
      <c r="DT83" s="308"/>
      <c r="DU83" s="308"/>
      <c r="DV83" s="308"/>
      <c r="DW83" s="308"/>
      <c r="DX83" s="397">
        <f t="shared" si="139"/>
        <v>0</v>
      </c>
      <c r="DY83" s="397">
        <f t="shared" si="45"/>
        <v>0</v>
      </c>
      <c r="DZ83" s="310"/>
      <c r="EA83" s="393"/>
      <c r="EB83" s="79"/>
      <c r="EC83" s="308"/>
      <c r="ED83" s="308"/>
      <c r="EE83" s="308"/>
      <c r="EF83" s="308"/>
      <c r="EG83" s="308"/>
      <c r="EH83" s="308"/>
      <c r="EI83" s="308"/>
      <c r="EJ83" s="308"/>
      <c r="EK83" s="308"/>
      <c r="EL83" s="308"/>
      <c r="EM83" s="400">
        <f t="shared" si="140"/>
        <v>0</v>
      </c>
      <c r="EN83" s="400">
        <f t="shared" si="47"/>
        <v>0</v>
      </c>
      <c r="EO83" s="310">
        <v>0</v>
      </c>
      <c r="EP83" s="393"/>
      <c r="EQ83" s="393"/>
      <c r="ER83" s="251"/>
      <c r="ES83" s="79">
        <v>0</v>
      </c>
      <c r="ET83" s="308"/>
      <c r="EU83" s="308"/>
      <c r="EV83" s="308"/>
      <c r="EW83" s="308"/>
      <c r="EX83" s="308"/>
      <c r="EY83" s="308"/>
      <c r="EZ83" s="308"/>
      <c r="FA83" s="308"/>
      <c r="FB83" s="308"/>
      <c r="FC83" s="308"/>
      <c r="FD83" s="321">
        <f t="shared" si="134"/>
        <v>0</v>
      </c>
      <c r="FE83" s="321">
        <f t="shared" si="117"/>
        <v>0</v>
      </c>
      <c r="FF83" s="310">
        <v>0</v>
      </c>
      <c r="FG83" s="251"/>
      <c r="FH83" s="261">
        <f t="shared" si="118"/>
        <v>0</v>
      </c>
      <c r="FI83" s="390">
        <f t="shared" si="124"/>
        <v>0</v>
      </c>
      <c r="FJ83" s="262">
        <f t="shared" si="143"/>
        <v>0</v>
      </c>
      <c r="FK83" s="350"/>
      <c r="FL83" s="185">
        <f t="shared" si="125"/>
        <v>0</v>
      </c>
      <c r="FM83" s="192">
        <f t="shared" si="126"/>
        <v>0</v>
      </c>
      <c r="FN83" s="192"/>
      <c r="FO83" s="187">
        <f t="shared" si="122"/>
        <v>0</v>
      </c>
      <c r="FQ83" s="424">
        <f t="shared" si="123"/>
        <v>0</v>
      </c>
      <c r="FR83" s="425">
        <f t="shared" si="127"/>
        <v>0</v>
      </c>
    </row>
    <row r="84" spans="1:174" s="188" customFormat="1" ht="15" hidden="1" customHeight="1" x14ac:dyDescent="0.2">
      <c r="A84" s="92"/>
      <c r="B84" s="241"/>
      <c r="C84" s="92"/>
      <c r="D84" s="237"/>
      <c r="E84" s="80">
        <v>0</v>
      </c>
      <c r="F84" s="357">
        <v>0</v>
      </c>
      <c r="G84" s="195">
        <f t="shared" si="144"/>
        <v>0</v>
      </c>
      <c r="H84" s="353">
        <v>0</v>
      </c>
      <c r="I84" s="256"/>
      <c r="J84" s="256"/>
      <c r="K84" s="257"/>
      <c r="L84" s="256"/>
      <c r="M84" s="256"/>
      <c r="N84" s="257"/>
      <c r="O84" s="256"/>
      <c r="P84" s="256"/>
      <c r="Q84" s="257"/>
      <c r="R84" s="93"/>
      <c r="S84" s="94"/>
      <c r="T84" s="95"/>
      <c r="U84" s="360">
        <f t="shared" si="142"/>
        <v>0</v>
      </c>
      <c r="V84" s="183"/>
      <c r="W84" s="240">
        <f t="shared" si="129"/>
        <v>0</v>
      </c>
      <c r="X84" s="104">
        <f t="shared" si="130"/>
        <v>0</v>
      </c>
      <c r="Y84" s="241">
        <f t="shared" si="131"/>
        <v>0</v>
      </c>
      <c r="Z84" s="242"/>
      <c r="AA84" s="282"/>
      <c r="AB84" s="192"/>
      <c r="AC84" s="192"/>
      <c r="AD84" s="192"/>
      <c r="AE84" s="131"/>
      <c r="AF84" s="131"/>
      <c r="AG84" s="131"/>
      <c r="AH84" s="192"/>
      <c r="AI84" s="192"/>
      <c r="AJ84" s="192"/>
      <c r="AK84" s="192"/>
      <c r="AL84" s="295">
        <f t="shared" si="128"/>
        <v>0</v>
      </c>
      <c r="AM84" s="295">
        <f t="shared" si="114"/>
        <v>0</v>
      </c>
      <c r="AN84" s="195"/>
      <c r="AO84" s="74"/>
      <c r="AP84" s="282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90">
        <f t="shared" si="132"/>
        <v>0</v>
      </c>
      <c r="BB84" s="290">
        <f t="shared" si="115"/>
        <v>0</v>
      </c>
      <c r="BC84" s="286"/>
      <c r="BD84" s="74"/>
      <c r="BE84" s="307">
        <v>0</v>
      </c>
      <c r="BF84" s="308"/>
      <c r="BG84" s="308"/>
      <c r="BH84" s="308"/>
      <c r="BI84" s="308"/>
      <c r="BJ84" s="308"/>
      <c r="BK84" s="308"/>
      <c r="BL84" s="308"/>
      <c r="BM84" s="308"/>
      <c r="BN84" s="308"/>
      <c r="BO84" s="308"/>
      <c r="BP84" s="309">
        <f t="shared" si="145"/>
        <v>0</v>
      </c>
      <c r="BQ84" s="309">
        <f t="shared" si="116"/>
        <v>0</v>
      </c>
      <c r="BR84" s="310">
        <v>0</v>
      </c>
      <c r="BS84" s="74"/>
      <c r="BT84" s="79">
        <v>0</v>
      </c>
      <c r="BU84" s="308"/>
      <c r="BV84" s="308"/>
      <c r="BW84" s="308"/>
      <c r="BX84" s="308"/>
      <c r="BY84" s="308"/>
      <c r="BZ84" s="308"/>
      <c r="CA84" s="308"/>
      <c r="CB84" s="308"/>
      <c r="CC84" s="308"/>
      <c r="CD84" s="308"/>
      <c r="CE84" s="317">
        <f t="shared" si="135"/>
        <v>0</v>
      </c>
      <c r="CF84" s="317">
        <f t="shared" si="136"/>
        <v>0</v>
      </c>
      <c r="CG84" s="310">
        <v>0</v>
      </c>
      <c r="CH84" s="393"/>
      <c r="CI84" s="79"/>
      <c r="CJ84" s="308"/>
      <c r="CK84" s="308"/>
      <c r="CL84" s="308"/>
      <c r="CM84" s="308"/>
      <c r="CN84" s="308"/>
      <c r="CO84" s="308"/>
      <c r="CP84" s="308"/>
      <c r="CQ84" s="308"/>
      <c r="CR84" s="308"/>
      <c r="CS84" s="308"/>
      <c r="CT84" s="403">
        <f t="shared" si="137"/>
        <v>0</v>
      </c>
      <c r="CU84" s="403">
        <f t="shared" si="41"/>
        <v>0</v>
      </c>
      <c r="CV84" s="310">
        <v>0</v>
      </c>
      <c r="CW84" s="393"/>
      <c r="CX84" s="79"/>
      <c r="CY84" s="308"/>
      <c r="CZ84" s="308"/>
      <c r="DA84" s="308"/>
      <c r="DB84" s="308"/>
      <c r="DC84" s="308"/>
      <c r="DD84" s="308"/>
      <c r="DE84" s="308"/>
      <c r="DF84" s="308"/>
      <c r="DG84" s="308"/>
      <c r="DH84" s="308"/>
      <c r="DI84" s="394">
        <f t="shared" si="138"/>
        <v>0</v>
      </c>
      <c r="DJ84" s="394">
        <f t="shared" si="43"/>
        <v>0</v>
      </c>
      <c r="DK84" s="310"/>
      <c r="DL84" s="393"/>
      <c r="DM84" s="79"/>
      <c r="DN84" s="308"/>
      <c r="DO84" s="308"/>
      <c r="DP84" s="308"/>
      <c r="DQ84" s="308"/>
      <c r="DR84" s="308"/>
      <c r="DS84" s="308"/>
      <c r="DT84" s="308"/>
      <c r="DU84" s="308"/>
      <c r="DV84" s="308"/>
      <c r="DW84" s="308"/>
      <c r="DX84" s="397">
        <f t="shared" si="139"/>
        <v>0</v>
      </c>
      <c r="DY84" s="397">
        <f t="shared" si="45"/>
        <v>0</v>
      </c>
      <c r="DZ84" s="310"/>
      <c r="EA84" s="393"/>
      <c r="EB84" s="79"/>
      <c r="EC84" s="308"/>
      <c r="ED84" s="308"/>
      <c r="EE84" s="308"/>
      <c r="EF84" s="308"/>
      <c r="EG84" s="308"/>
      <c r="EH84" s="308"/>
      <c r="EI84" s="308"/>
      <c r="EJ84" s="308"/>
      <c r="EK84" s="308"/>
      <c r="EL84" s="308"/>
      <c r="EM84" s="400">
        <f t="shared" si="140"/>
        <v>0</v>
      </c>
      <c r="EN84" s="400">
        <f t="shared" si="47"/>
        <v>0</v>
      </c>
      <c r="EO84" s="310">
        <v>0</v>
      </c>
      <c r="EP84" s="393"/>
      <c r="EQ84" s="393"/>
      <c r="ER84" s="251"/>
      <c r="ES84" s="79">
        <v>0</v>
      </c>
      <c r="ET84" s="308"/>
      <c r="EU84" s="308"/>
      <c r="EV84" s="308"/>
      <c r="EW84" s="308"/>
      <c r="EX84" s="308"/>
      <c r="EY84" s="308"/>
      <c r="EZ84" s="308"/>
      <c r="FA84" s="308"/>
      <c r="FB84" s="308"/>
      <c r="FC84" s="308"/>
      <c r="FD84" s="321">
        <f t="shared" si="134"/>
        <v>0</v>
      </c>
      <c r="FE84" s="321">
        <f t="shared" si="117"/>
        <v>0</v>
      </c>
      <c r="FF84" s="310">
        <v>0</v>
      </c>
      <c r="FG84" s="251"/>
      <c r="FH84" s="261">
        <f t="shared" si="118"/>
        <v>0</v>
      </c>
      <c r="FI84" s="390">
        <f t="shared" si="124"/>
        <v>0</v>
      </c>
      <c r="FJ84" s="262">
        <f t="shared" si="143"/>
        <v>0</v>
      </c>
      <c r="FK84" s="350"/>
      <c r="FL84" s="185">
        <f t="shared" si="125"/>
        <v>0</v>
      </c>
      <c r="FM84" s="192">
        <f t="shared" si="126"/>
        <v>0</v>
      </c>
      <c r="FN84" s="192"/>
      <c r="FO84" s="264">
        <f t="shared" si="122"/>
        <v>0</v>
      </c>
      <c r="FQ84" s="426">
        <f t="shared" si="123"/>
        <v>0</v>
      </c>
      <c r="FR84" s="425">
        <f t="shared" si="127"/>
        <v>0</v>
      </c>
    </row>
    <row r="85" spans="1:174" s="188" customFormat="1" ht="15" hidden="1" customHeight="1" x14ac:dyDescent="0.2">
      <c r="A85" s="92"/>
      <c r="B85" s="241"/>
      <c r="C85" s="92"/>
      <c r="D85" s="237"/>
      <c r="E85" s="80">
        <v>0</v>
      </c>
      <c r="F85" s="357">
        <v>0</v>
      </c>
      <c r="G85" s="195">
        <f t="shared" si="144"/>
        <v>0</v>
      </c>
      <c r="H85" s="353">
        <v>0</v>
      </c>
      <c r="I85" s="256"/>
      <c r="J85" s="256"/>
      <c r="K85" s="257"/>
      <c r="L85" s="256"/>
      <c r="M85" s="256"/>
      <c r="N85" s="257"/>
      <c r="O85" s="256"/>
      <c r="P85" s="256"/>
      <c r="Q85" s="257"/>
      <c r="R85" s="93"/>
      <c r="S85" s="94"/>
      <c r="T85" s="95"/>
      <c r="U85" s="360">
        <f t="shared" si="142"/>
        <v>0</v>
      </c>
      <c r="V85" s="183"/>
      <c r="W85" s="240">
        <f t="shared" si="129"/>
        <v>0</v>
      </c>
      <c r="X85" s="104">
        <f t="shared" si="130"/>
        <v>0</v>
      </c>
      <c r="Y85" s="241">
        <f t="shared" si="131"/>
        <v>0</v>
      </c>
      <c r="Z85" s="242"/>
      <c r="AA85" s="282"/>
      <c r="AB85" s="192"/>
      <c r="AC85" s="192"/>
      <c r="AD85" s="192"/>
      <c r="AE85" s="131"/>
      <c r="AF85" s="131"/>
      <c r="AG85" s="131"/>
      <c r="AH85" s="192"/>
      <c r="AI85" s="192"/>
      <c r="AJ85" s="192"/>
      <c r="AK85" s="192"/>
      <c r="AL85" s="295">
        <f t="shared" ref="AL85" si="146">AA85+AB85+AC85+AD85+AE85+AF85+AG85+AH85+AI85+AJ94+AK94</f>
        <v>0</v>
      </c>
      <c r="AM85" s="295">
        <f t="shared" ref="AM85:AM92" si="147">AN85-AL85</f>
        <v>0</v>
      </c>
      <c r="AN85" s="195"/>
      <c r="AO85" s="74"/>
      <c r="AP85" s="282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90">
        <f t="shared" si="132"/>
        <v>0</v>
      </c>
      <c r="BB85" s="290">
        <f t="shared" ref="BB85:BB92" si="148">BC85-BA85</f>
        <v>0</v>
      </c>
      <c r="BC85" s="286"/>
      <c r="BD85" s="74"/>
      <c r="BE85" s="307">
        <v>0</v>
      </c>
      <c r="BF85" s="308"/>
      <c r="BG85" s="308"/>
      <c r="BH85" s="308"/>
      <c r="BI85" s="308"/>
      <c r="BJ85" s="308"/>
      <c r="BK85" s="308"/>
      <c r="BL85" s="308"/>
      <c r="BM85" s="308"/>
      <c r="BN85" s="308"/>
      <c r="BO85" s="308"/>
      <c r="BP85" s="309">
        <f t="shared" si="145"/>
        <v>0</v>
      </c>
      <c r="BQ85" s="309">
        <f t="shared" ref="BQ85:BQ92" si="149">BR85-BP85</f>
        <v>0</v>
      </c>
      <c r="BR85" s="310">
        <v>0</v>
      </c>
      <c r="BS85" s="74"/>
      <c r="BT85" s="79">
        <v>0</v>
      </c>
      <c r="BU85" s="308"/>
      <c r="BV85" s="308"/>
      <c r="BW85" s="308"/>
      <c r="BX85" s="308"/>
      <c r="BY85" s="308"/>
      <c r="BZ85" s="308"/>
      <c r="CA85" s="308"/>
      <c r="CB85" s="308"/>
      <c r="CC85" s="308"/>
      <c r="CD85" s="308"/>
      <c r="CE85" s="317">
        <f t="shared" si="135"/>
        <v>0</v>
      </c>
      <c r="CF85" s="317">
        <f t="shared" si="136"/>
        <v>0</v>
      </c>
      <c r="CG85" s="310">
        <v>0</v>
      </c>
      <c r="CH85" s="393"/>
      <c r="CI85" s="79"/>
      <c r="CJ85" s="308"/>
      <c r="CK85" s="308"/>
      <c r="CL85" s="308"/>
      <c r="CM85" s="308"/>
      <c r="CN85" s="308"/>
      <c r="CO85" s="308"/>
      <c r="CP85" s="308"/>
      <c r="CQ85" s="308"/>
      <c r="CR85" s="308"/>
      <c r="CS85" s="308"/>
      <c r="CT85" s="403">
        <f t="shared" si="137"/>
        <v>0</v>
      </c>
      <c r="CU85" s="403">
        <f t="shared" si="41"/>
        <v>0</v>
      </c>
      <c r="CV85" s="310">
        <v>0</v>
      </c>
      <c r="CW85" s="393"/>
      <c r="CX85" s="79"/>
      <c r="CY85" s="308"/>
      <c r="CZ85" s="308"/>
      <c r="DA85" s="308"/>
      <c r="DB85" s="308"/>
      <c r="DC85" s="308"/>
      <c r="DD85" s="308"/>
      <c r="DE85" s="308"/>
      <c r="DF85" s="308"/>
      <c r="DG85" s="308"/>
      <c r="DH85" s="308"/>
      <c r="DI85" s="394">
        <f t="shared" si="138"/>
        <v>0</v>
      </c>
      <c r="DJ85" s="394">
        <f t="shared" si="43"/>
        <v>0</v>
      </c>
      <c r="DK85" s="310"/>
      <c r="DL85" s="393"/>
      <c r="DM85" s="79"/>
      <c r="DN85" s="308"/>
      <c r="DO85" s="308"/>
      <c r="DP85" s="308"/>
      <c r="DQ85" s="308"/>
      <c r="DR85" s="308"/>
      <c r="DS85" s="308"/>
      <c r="DT85" s="308"/>
      <c r="DU85" s="308"/>
      <c r="DV85" s="308"/>
      <c r="DW85" s="308"/>
      <c r="DX85" s="397">
        <f t="shared" si="139"/>
        <v>0</v>
      </c>
      <c r="DY85" s="397">
        <f t="shared" si="45"/>
        <v>0</v>
      </c>
      <c r="DZ85" s="310"/>
      <c r="EA85" s="393"/>
      <c r="EB85" s="79"/>
      <c r="EC85" s="308"/>
      <c r="ED85" s="308"/>
      <c r="EE85" s="308"/>
      <c r="EF85" s="308"/>
      <c r="EG85" s="308"/>
      <c r="EH85" s="308"/>
      <c r="EI85" s="308"/>
      <c r="EJ85" s="308"/>
      <c r="EK85" s="308"/>
      <c r="EL85" s="308"/>
      <c r="EM85" s="400">
        <f t="shared" si="140"/>
        <v>0</v>
      </c>
      <c r="EN85" s="400">
        <f t="shared" si="47"/>
        <v>0</v>
      </c>
      <c r="EO85" s="310">
        <v>0</v>
      </c>
      <c r="EP85" s="393"/>
      <c r="EQ85" s="393"/>
      <c r="ER85" s="251"/>
      <c r="ES85" s="79">
        <v>0</v>
      </c>
      <c r="ET85" s="308"/>
      <c r="EU85" s="308"/>
      <c r="EV85" s="308"/>
      <c r="EW85" s="308"/>
      <c r="EX85" s="308"/>
      <c r="EY85" s="308"/>
      <c r="EZ85" s="308"/>
      <c r="FA85" s="308"/>
      <c r="FB85" s="308"/>
      <c r="FC85" s="308"/>
      <c r="FD85" s="321">
        <f t="shared" si="134"/>
        <v>0</v>
      </c>
      <c r="FE85" s="321">
        <f t="shared" si="23"/>
        <v>0</v>
      </c>
      <c r="FF85" s="310">
        <v>0</v>
      </c>
      <c r="FG85" s="251"/>
      <c r="FH85" s="261">
        <f t="shared" si="118"/>
        <v>0</v>
      </c>
      <c r="FI85" s="390">
        <f t="shared" si="124"/>
        <v>0</v>
      </c>
      <c r="FJ85" s="262">
        <f t="shared" si="143"/>
        <v>0</v>
      </c>
      <c r="FK85" s="350"/>
      <c r="FL85" s="185">
        <f t="shared" si="125"/>
        <v>0</v>
      </c>
      <c r="FM85" s="192">
        <f t="shared" si="126"/>
        <v>0</v>
      </c>
      <c r="FN85" s="192"/>
      <c r="FO85" s="187">
        <f t="shared" si="122"/>
        <v>0</v>
      </c>
      <c r="FQ85" s="424">
        <f t="shared" si="123"/>
        <v>0</v>
      </c>
      <c r="FR85" s="425">
        <f t="shared" si="127"/>
        <v>0</v>
      </c>
    </row>
    <row r="86" spans="1:174" s="188" customFormat="1" ht="15" hidden="1" customHeight="1" x14ac:dyDescent="0.2">
      <c r="A86" s="92"/>
      <c r="B86" s="241"/>
      <c r="C86" s="92"/>
      <c r="D86" s="237"/>
      <c r="E86" s="80">
        <v>0</v>
      </c>
      <c r="F86" s="357">
        <v>0</v>
      </c>
      <c r="G86" s="195">
        <f t="shared" si="144"/>
        <v>0</v>
      </c>
      <c r="H86" s="353">
        <v>0</v>
      </c>
      <c r="I86" s="256"/>
      <c r="J86" s="256"/>
      <c r="K86" s="257"/>
      <c r="L86" s="256"/>
      <c r="M86" s="256"/>
      <c r="N86" s="257"/>
      <c r="O86" s="256"/>
      <c r="P86" s="256"/>
      <c r="Q86" s="257"/>
      <c r="R86" s="93"/>
      <c r="S86" s="94"/>
      <c r="T86" s="95"/>
      <c r="U86" s="360">
        <f t="shared" si="142"/>
        <v>0</v>
      </c>
      <c r="V86" s="183"/>
      <c r="W86" s="240">
        <f t="shared" si="129"/>
        <v>0</v>
      </c>
      <c r="X86" s="104">
        <f t="shared" si="130"/>
        <v>0</v>
      </c>
      <c r="Y86" s="241">
        <f t="shared" si="131"/>
        <v>0</v>
      </c>
      <c r="Z86" s="242"/>
      <c r="AA86" s="282"/>
      <c r="AB86" s="192"/>
      <c r="AC86" s="192"/>
      <c r="AD86" s="192"/>
      <c r="AE86" s="131"/>
      <c r="AF86" s="131"/>
      <c r="AG86" s="131"/>
      <c r="AH86" s="192"/>
      <c r="AI86" s="192"/>
      <c r="AJ86" s="192"/>
      <c r="AK86" s="192"/>
      <c r="AL86" s="295">
        <f>AA86+AB86+AC86+AD86+AE86+AF86+AG86+AH86+AI86+AJ96+AK96</f>
        <v>0</v>
      </c>
      <c r="AM86" s="295">
        <f t="shared" si="147"/>
        <v>0</v>
      </c>
      <c r="AN86" s="195"/>
      <c r="AO86" s="74"/>
      <c r="AP86" s="282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90">
        <f t="shared" si="132"/>
        <v>0</v>
      </c>
      <c r="BB86" s="290">
        <f t="shared" si="148"/>
        <v>0</v>
      </c>
      <c r="BC86" s="286"/>
      <c r="BD86" s="74"/>
      <c r="BE86" s="307">
        <v>0</v>
      </c>
      <c r="BF86" s="308"/>
      <c r="BG86" s="308"/>
      <c r="BH86" s="308"/>
      <c r="BI86" s="308"/>
      <c r="BJ86" s="308"/>
      <c r="BK86" s="308"/>
      <c r="BL86" s="308"/>
      <c r="BM86" s="308"/>
      <c r="BN86" s="308"/>
      <c r="BO86" s="308"/>
      <c r="BP86" s="309">
        <f t="shared" si="145"/>
        <v>0</v>
      </c>
      <c r="BQ86" s="309">
        <f t="shared" si="149"/>
        <v>0</v>
      </c>
      <c r="BR86" s="310">
        <v>0</v>
      </c>
      <c r="BS86" s="74"/>
      <c r="BT86" s="79">
        <v>0</v>
      </c>
      <c r="BU86" s="308"/>
      <c r="BV86" s="308"/>
      <c r="BW86" s="308"/>
      <c r="BX86" s="308"/>
      <c r="BY86" s="308"/>
      <c r="BZ86" s="308"/>
      <c r="CA86" s="308"/>
      <c r="CB86" s="308"/>
      <c r="CC86" s="308"/>
      <c r="CD86" s="308"/>
      <c r="CE86" s="317">
        <f t="shared" si="135"/>
        <v>0</v>
      </c>
      <c r="CF86" s="317">
        <f t="shared" si="136"/>
        <v>0</v>
      </c>
      <c r="CG86" s="310">
        <v>0</v>
      </c>
      <c r="CH86" s="393"/>
      <c r="CI86" s="79"/>
      <c r="CJ86" s="308"/>
      <c r="CK86" s="308"/>
      <c r="CL86" s="308"/>
      <c r="CM86" s="308"/>
      <c r="CN86" s="308"/>
      <c r="CO86" s="308"/>
      <c r="CP86" s="308"/>
      <c r="CQ86" s="308"/>
      <c r="CR86" s="308"/>
      <c r="CS86" s="308"/>
      <c r="CT86" s="403">
        <f t="shared" si="137"/>
        <v>0</v>
      </c>
      <c r="CU86" s="403">
        <f t="shared" si="41"/>
        <v>0</v>
      </c>
      <c r="CV86" s="310">
        <v>0</v>
      </c>
      <c r="CW86" s="393"/>
      <c r="CX86" s="79"/>
      <c r="CY86" s="308"/>
      <c r="CZ86" s="308"/>
      <c r="DA86" s="308"/>
      <c r="DB86" s="308"/>
      <c r="DC86" s="308"/>
      <c r="DD86" s="308"/>
      <c r="DE86" s="308"/>
      <c r="DF86" s="308"/>
      <c r="DG86" s="308"/>
      <c r="DH86" s="308"/>
      <c r="DI86" s="394">
        <f t="shared" si="138"/>
        <v>0</v>
      </c>
      <c r="DJ86" s="394">
        <f t="shared" si="43"/>
        <v>0</v>
      </c>
      <c r="DK86" s="310"/>
      <c r="DL86" s="393"/>
      <c r="DM86" s="79"/>
      <c r="DN86" s="308"/>
      <c r="DO86" s="308"/>
      <c r="DP86" s="308"/>
      <c r="DQ86" s="308"/>
      <c r="DR86" s="308"/>
      <c r="DS86" s="308"/>
      <c r="DT86" s="308"/>
      <c r="DU86" s="308"/>
      <c r="DV86" s="308"/>
      <c r="DW86" s="308"/>
      <c r="DX86" s="397">
        <f t="shared" si="139"/>
        <v>0</v>
      </c>
      <c r="DY86" s="397">
        <f t="shared" si="45"/>
        <v>0</v>
      </c>
      <c r="DZ86" s="310"/>
      <c r="EA86" s="393"/>
      <c r="EB86" s="79"/>
      <c r="EC86" s="308"/>
      <c r="ED86" s="308"/>
      <c r="EE86" s="308"/>
      <c r="EF86" s="308"/>
      <c r="EG86" s="308"/>
      <c r="EH86" s="308"/>
      <c r="EI86" s="308"/>
      <c r="EJ86" s="308"/>
      <c r="EK86" s="308"/>
      <c r="EL86" s="308"/>
      <c r="EM86" s="400">
        <f t="shared" si="140"/>
        <v>0</v>
      </c>
      <c r="EN86" s="400">
        <f t="shared" si="47"/>
        <v>0</v>
      </c>
      <c r="EO86" s="310">
        <v>0</v>
      </c>
      <c r="EP86" s="393"/>
      <c r="EQ86" s="393"/>
      <c r="ER86" s="251"/>
      <c r="ES86" s="79">
        <v>0</v>
      </c>
      <c r="ET86" s="308"/>
      <c r="EU86" s="308"/>
      <c r="EV86" s="308"/>
      <c r="EW86" s="308"/>
      <c r="EX86" s="308"/>
      <c r="EY86" s="308"/>
      <c r="EZ86" s="308"/>
      <c r="FA86" s="308"/>
      <c r="FB86" s="308"/>
      <c r="FC86" s="308"/>
      <c r="FD86" s="321">
        <f t="shared" si="134"/>
        <v>0</v>
      </c>
      <c r="FE86" s="321">
        <f t="shared" si="23"/>
        <v>0</v>
      </c>
      <c r="FF86" s="310">
        <v>0</v>
      </c>
      <c r="FG86" s="251"/>
      <c r="FH86" s="261">
        <f t="shared" si="118"/>
        <v>0</v>
      </c>
      <c r="FI86" s="390">
        <f t="shared" si="124"/>
        <v>0</v>
      </c>
      <c r="FJ86" s="262">
        <f t="shared" si="143"/>
        <v>0</v>
      </c>
      <c r="FK86" s="350"/>
      <c r="FL86" s="185">
        <f t="shared" si="125"/>
        <v>0</v>
      </c>
      <c r="FM86" s="192">
        <f t="shared" si="126"/>
        <v>0</v>
      </c>
      <c r="FN86" s="192"/>
      <c r="FO86" s="264">
        <f t="shared" si="122"/>
        <v>0</v>
      </c>
      <c r="FQ86" s="426">
        <f t="shared" si="123"/>
        <v>0</v>
      </c>
      <c r="FR86" s="425">
        <f t="shared" si="127"/>
        <v>0</v>
      </c>
    </row>
    <row r="87" spans="1:174" s="188" customFormat="1" ht="15" hidden="1" customHeight="1" x14ac:dyDescent="0.2">
      <c r="A87" s="92"/>
      <c r="B87" s="241"/>
      <c r="C87" s="92"/>
      <c r="D87" s="237"/>
      <c r="E87" s="80">
        <v>0</v>
      </c>
      <c r="F87" s="357">
        <v>0</v>
      </c>
      <c r="G87" s="195">
        <f t="shared" si="144"/>
        <v>0</v>
      </c>
      <c r="H87" s="353">
        <v>0</v>
      </c>
      <c r="I87" s="256"/>
      <c r="J87" s="256"/>
      <c r="K87" s="257"/>
      <c r="L87" s="256"/>
      <c r="M87" s="256"/>
      <c r="N87" s="257"/>
      <c r="O87" s="256"/>
      <c r="P87" s="256"/>
      <c r="Q87" s="257"/>
      <c r="R87" s="93"/>
      <c r="S87" s="94"/>
      <c r="T87" s="95"/>
      <c r="U87" s="360">
        <f t="shared" si="142"/>
        <v>0</v>
      </c>
      <c r="V87" s="183"/>
      <c r="W87" s="240">
        <f t="shared" si="129"/>
        <v>0</v>
      </c>
      <c r="X87" s="104">
        <f t="shared" si="130"/>
        <v>0</v>
      </c>
      <c r="Y87" s="241">
        <f t="shared" si="131"/>
        <v>0</v>
      </c>
      <c r="Z87" s="242"/>
      <c r="AA87" s="282"/>
      <c r="AB87" s="192"/>
      <c r="AC87" s="192"/>
      <c r="AD87" s="192"/>
      <c r="AE87" s="131"/>
      <c r="AF87" s="131"/>
      <c r="AG87" s="131"/>
      <c r="AH87" s="192"/>
      <c r="AI87" s="192"/>
      <c r="AJ87" s="192"/>
      <c r="AK87" s="192"/>
      <c r="AL87" s="295">
        <f t="shared" ref="AL87:AL93" si="150">AA87+AB87+AC87+AD87+AE87+AF87+AG87+AH87+AI87+AJ112+AK112</f>
        <v>0</v>
      </c>
      <c r="AM87" s="295">
        <f t="shared" si="147"/>
        <v>0</v>
      </c>
      <c r="AN87" s="195"/>
      <c r="AO87" s="74"/>
      <c r="AP87" s="282"/>
      <c r="AQ87" s="285"/>
      <c r="AR87" s="285"/>
      <c r="AS87" s="285"/>
      <c r="AT87" s="285"/>
      <c r="AU87" s="285"/>
      <c r="AV87" s="285"/>
      <c r="AW87" s="285"/>
      <c r="AX87" s="285"/>
      <c r="AY87" s="285"/>
      <c r="AZ87" s="285"/>
      <c r="BA87" s="290">
        <f t="shared" si="132"/>
        <v>0</v>
      </c>
      <c r="BB87" s="290">
        <f t="shared" si="148"/>
        <v>0</v>
      </c>
      <c r="BC87" s="286"/>
      <c r="BD87" s="74"/>
      <c r="BE87" s="307">
        <v>0</v>
      </c>
      <c r="BF87" s="308"/>
      <c r="BG87" s="308"/>
      <c r="BH87" s="308"/>
      <c r="BI87" s="308"/>
      <c r="BJ87" s="308"/>
      <c r="BK87" s="308"/>
      <c r="BL87" s="308"/>
      <c r="BM87" s="308"/>
      <c r="BN87" s="308"/>
      <c r="BO87" s="308"/>
      <c r="BP87" s="309">
        <f t="shared" si="145"/>
        <v>0</v>
      </c>
      <c r="BQ87" s="309">
        <f t="shared" si="149"/>
        <v>0</v>
      </c>
      <c r="BR87" s="310">
        <v>0</v>
      </c>
      <c r="BS87" s="74"/>
      <c r="BT87" s="79">
        <v>0</v>
      </c>
      <c r="BU87" s="308"/>
      <c r="BV87" s="308"/>
      <c r="BW87" s="308"/>
      <c r="BX87" s="308"/>
      <c r="BY87" s="308"/>
      <c r="BZ87" s="308"/>
      <c r="CA87" s="308"/>
      <c r="CB87" s="308"/>
      <c r="CC87" s="308"/>
      <c r="CD87" s="308"/>
      <c r="CE87" s="317">
        <f t="shared" si="135"/>
        <v>0</v>
      </c>
      <c r="CF87" s="317">
        <f t="shared" si="136"/>
        <v>0</v>
      </c>
      <c r="CG87" s="310">
        <v>0</v>
      </c>
      <c r="CH87" s="393"/>
      <c r="CI87" s="79"/>
      <c r="CJ87" s="308"/>
      <c r="CK87" s="308"/>
      <c r="CL87" s="308"/>
      <c r="CM87" s="308"/>
      <c r="CN87" s="308"/>
      <c r="CO87" s="308"/>
      <c r="CP87" s="308"/>
      <c r="CQ87" s="308"/>
      <c r="CR87" s="308"/>
      <c r="CS87" s="308"/>
      <c r="CT87" s="403">
        <f t="shared" si="137"/>
        <v>0</v>
      </c>
      <c r="CU87" s="403">
        <f t="shared" si="41"/>
        <v>0</v>
      </c>
      <c r="CV87" s="310">
        <v>0</v>
      </c>
      <c r="CW87" s="393"/>
      <c r="CX87" s="79"/>
      <c r="CY87" s="308"/>
      <c r="CZ87" s="308"/>
      <c r="DA87" s="308"/>
      <c r="DB87" s="308"/>
      <c r="DC87" s="308"/>
      <c r="DD87" s="308"/>
      <c r="DE87" s="308"/>
      <c r="DF87" s="308"/>
      <c r="DG87" s="308"/>
      <c r="DH87" s="308"/>
      <c r="DI87" s="394">
        <f t="shared" si="138"/>
        <v>0</v>
      </c>
      <c r="DJ87" s="394">
        <f t="shared" si="43"/>
        <v>0</v>
      </c>
      <c r="DK87" s="310">
        <v>0</v>
      </c>
      <c r="DL87" s="393"/>
      <c r="DM87" s="79"/>
      <c r="DN87" s="308"/>
      <c r="DO87" s="308"/>
      <c r="DP87" s="308"/>
      <c r="DQ87" s="308"/>
      <c r="DR87" s="308"/>
      <c r="DS87" s="308"/>
      <c r="DT87" s="308"/>
      <c r="DU87" s="308"/>
      <c r="DV87" s="308"/>
      <c r="DW87" s="308"/>
      <c r="DX87" s="397">
        <f t="shared" si="139"/>
        <v>0</v>
      </c>
      <c r="DY87" s="397">
        <f t="shared" si="45"/>
        <v>0</v>
      </c>
      <c r="DZ87" s="310"/>
      <c r="EA87" s="393"/>
      <c r="EB87" s="79"/>
      <c r="EC87" s="308"/>
      <c r="ED87" s="308"/>
      <c r="EE87" s="308"/>
      <c r="EF87" s="308"/>
      <c r="EG87" s="308"/>
      <c r="EH87" s="308"/>
      <c r="EI87" s="308"/>
      <c r="EJ87" s="308"/>
      <c r="EK87" s="308"/>
      <c r="EL87" s="308"/>
      <c r="EM87" s="400">
        <f t="shared" si="140"/>
        <v>0</v>
      </c>
      <c r="EN87" s="400">
        <f t="shared" si="47"/>
        <v>0</v>
      </c>
      <c r="EO87" s="310">
        <v>0</v>
      </c>
      <c r="EP87" s="393"/>
      <c r="EQ87" s="393"/>
      <c r="ER87" s="251"/>
      <c r="ES87" s="79">
        <v>0</v>
      </c>
      <c r="ET87" s="308"/>
      <c r="EU87" s="308"/>
      <c r="EV87" s="308"/>
      <c r="EW87" s="308"/>
      <c r="EX87" s="308"/>
      <c r="EY87" s="308"/>
      <c r="EZ87" s="308"/>
      <c r="FA87" s="308"/>
      <c r="FB87" s="308"/>
      <c r="FC87" s="308"/>
      <c r="FD87" s="321">
        <f t="shared" si="134"/>
        <v>0</v>
      </c>
      <c r="FE87" s="321">
        <f t="shared" si="23"/>
        <v>0</v>
      </c>
      <c r="FF87" s="310">
        <v>0</v>
      </c>
      <c r="FG87" s="251"/>
      <c r="FH87" s="261">
        <f t="shared" si="118"/>
        <v>0</v>
      </c>
      <c r="FI87" s="390">
        <f t="shared" si="124"/>
        <v>0</v>
      </c>
      <c r="FJ87" s="262">
        <f t="shared" si="143"/>
        <v>0</v>
      </c>
      <c r="FK87" s="350"/>
      <c r="FL87" s="185">
        <f t="shared" si="125"/>
        <v>0</v>
      </c>
      <c r="FM87" s="192">
        <f t="shared" si="126"/>
        <v>0</v>
      </c>
      <c r="FN87" s="192"/>
      <c r="FO87" s="187">
        <f t="shared" si="122"/>
        <v>0</v>
      </c>
      <c r="FQ87" s="424">
        <f t="shared" si="123"/>
        <v>0</v>
      </c>
      <c r="FR87" s="425">
        <f t="shared" si="127"/>
        <v>0</v>
      </c>
    </row>
    <row r="88" spans="1:174" s="188" customFormat="1" ht="15" hidden="1" customHeight="1" x14ac:dyDescent="0.2">
      <c r="A88" s="92"/>
      <c r="B88" s="241"/>
      <c r="C88" s="92"/>
      <c r="D88" s="237"/>
      <c r="E88" s="80">
        <v>0</v>
      </c>
      <c r="F88" s="357">
        <v>0</v>
      </c>
      <c r="G88" s="195">
        <f t="shared" si="144"/>
        <v>0</v>
      </c>
      <c r="H88" s="353">
        <v>0</v>
      </c>
      <c r="I88" s="256"/>
      <c r="J88" s="256"/>
      <c r="K88" s="257"/>
      <c r="L88" s="256"/>
      <c r="M88" s="256"/>
      <c r="N88" s="257"/>
      <c r="O88" s="256"/>
      <c r="P88" s="256"/>
      <c r="Q88" s="257"/>
      <c r="R88" s="93"/>
      <c r="S88" s="94"/>
      <c r="T88" s="95"/>
      <c r="U88" s="360">
        <f t="shared" si="142"/>
        <v>0</v>
      </c>
      <c r="V88" s="183"/>
      <c r="W88" s="240">
        <f t="shared" si="129"/>
        <v>0</v>
      </c>
      <c r="X88" s="104">
        <f t="shared" si="130"/>
        <v>0</v>
      </c>
      <c r="Y88" s="241">
        <f t="shared" si="131"/>
        <v>0</v>
      </c>
      <c r="Z88" s="242"/>
      <c r="AA88" s="282"/>
      <c r="AB88" s="192"/>
      <c r="AC88" s="192"/>
      <c r="AD88" s="192"/>
      <c r="AE88" s="131"/>
      <c r="AF88" s="131"/>
      <c r="AG88" s="131"/>
      <c r="AH88" s="192"/>
      <c r="AI88" s="192"/>
      <c r="AJ88" s="192"/>
      <c r="AK88" s="192"/>
      <c r="AL88" s="295">
        <f t="shared" si="150"/>
        <v>0</v>
      </c>
      <c r="AM88" s="295">
        <f t="shared" si="147"/>
        <v>0</v>
      </c>
      <c r="AN88" s="195"/>
      <c r="AO88" s="74"/>
      <c r="AP88" s="282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90">
        <f t="shared" si="132"/>
        <v>0</v>
      </c>
      <c r="BB88" s="290">
        <f t="shared" si="148"/>
        <v>0</v>
      </c>
      <c r="BC88" s="286"/>
      <c r="BD88" s="74"/>
      <c r="BE88" s="307">
        <v>0</v>
      </c>
      <c r="BF88" s="308"/>
      <c r="BG88" s="308"/>
      <c r="BH88" s="308"/>
      <c r="BI88" s="308"/>
      <c r="BJ88" s="308"/>
      <c r="BK88" s="308"/>
      <c r="BL88" s="308"/>
      <c r="BM88" s="308"/>
      <c r="BN88" s="308"/>
      <c r="BO88" s="308"/>
      <c r="BP88" s="309">
        <f t="shared" si="145"/>
        <v>0</v>
      </c>
      <c r="BQ88" s="309">
        <f t="shared" si="149"/>
        <v>0</v>
      </c>
      <c r="BR88" s="310">
        <v>0</v>
      </c>
      <c r="BS88" s="74"/>
      <c r="BT88" s="79">
        <v>0</v>
      </c>
      <c r="BU88" s="308"/>
      <c r="BV88" s="308"/>
      <c r="BW88" s="308"/>
      <c r="BX88" s="308"/>
      <c r="BY88" s="308"/>
      <c r="BZ88" s="308"/>
      <c r="CA88" s="308"/>
      <c r="CB88" s="308"/>
      <c r="CC88" s="308"/>
      <c r="CD88" s="308"/>
      <c r="CE88" s="317">
        <f t="shared" si="135"/>
        <v>0</v>
      </c>
      <c r="CF88" s="317">
        <f t="shared" si="136"/>
        <v>0</v>
      </c>
      <c r="CG88" s="310">
        <v>0</v>
      </c>
      <c r="CH88" s="393"/>
      <c r="CI88" s="79"/>
      <c r="CJ88" s="308"/>
      <c r="CK88" s="308"/>
      <c r="CL88" s="308"/>
      <c r="CM88" s="308"/>
      <c r="CN88" s="308"/>
      <c r="CO88" s="308"/>
      <c r="CP88" s="308"/>
      <c r="CQ88" s="308"/>
      <c r="CR88" s="308"/>
      <c r="CS88" s="308"/>
      <c r="CT88" s="403">
        <f t="shared" si="137"/>
        <v>0</v>
      </c>
      <c r="CU88" s="403">
        <f t="shared" si="41"/>
        <v>0</v>
      </c>
      <c r="CV88" s="310">
        <v>0</v>
      </c>
      <c r="CW88" s="393"/>
      <c r="CX88" s="79"/>
      <c r="CY88" s="308"/>
      <c r="CZ88" s="308"/>
      <c r="DA88" s="308"/>
      <c r="DB88" s="308"/>
      <c r="DC88" s="308"/>
      <c r="DD88" s="308"/>
      <c r="DE88" s="308"/>
      <c r="DF88" s="308"/>
      <c r="DG88" s="308"/>
      <c r="DH88" s="308"/>
      <c r="DI88" s="394">
        <f t="shared" si="138"/>
        <v>0</v>
      </c>
      <c r="DJ88" s="394">
        <f t="shared" si="43"/>
        <v>0</v>
      </c>
      <c r="DK88" s="310">
        <v>0</v>
      </c>
      <c r="DL88" s="393"/>
      <c r="DM88" s="79"/>
      <c r="DN88" s="308"/>
      <c r="DO88" s="308"/>
      <c r="DP88" s="308"/>
      <c r="DQ88" s="308"/>
      <c r="DR88" s="308"/>
      <c r="DS88" s="308"/>
      <c r="DT88" s="308"/>
      <c r="DU88" s="308"/>
      <c r="DV88" s="308"/>
      <c r="DW88" s="308"/>
      <c r="DX88" s="397">
        <f t="shared" si="139"/>
        <v>0</v>
      </c>
      <c r="DY88" s="397">
        <f t="shared" si="45"/>
        <v>0</v>
      </c>
      <c r="DZ88" s="310"/>
      <c r="EA88" s="393"/>
      <c r="EB88" s="79"/>
      <c r="EC88" s="308"/>
      <c r="ED88" s="308"/>
      <c r="EE88" s="308"/>
      <c r="EF88" s="308"/>
      <c r="EG88" s="308"/>
      <c r="EH88" s="308"/>
      <c r="EI88" s="308"/>
      <c r="EJ88" s="308"/>
      <c r="EK88" s="308"/>
      <c r="EL88" s="308"/>
      <c r="EM88" s="400">
        <f t="shared" si="140"/>
        <v>0</v>
      </c>
      <c r="EN88" s="400">
        <f t="shared" si="47"/>
        <v>0</v>
      </c>
      <c r="EO88" s="310">
        <v>0</v>
      </c>
      <c r="EP88" s="393"/>
      <c r="EQ88" s="393"/>
      <c r="ER88" s="251"/>
      <c r="ES88" s="79">
        <v>0</v>
      </c>
      <c r="ET88" s="308"/>
      <c r="EU88" s="308"/>
      <c r="EV88" s="308"/>
      <c r="EW88" s="308"/>
      <c r="EX88" s="308"/>
      <c r="EY88" s="308"/>
      <c r="EZ88" s="308"/>
      <c r="FA88" s="308"/>
      <c r="FB88" s="308"/>
      <c r="FC88" s="308"/>
      <c r="FD88" s="321">
        <f t="shared" si="134"/>
        <v>0</v>
      </c>
      <c r="FE88" s="321">
        <f t="shared" si="23"/>
        <v>0</v>
      </c>
      <c r="FF88" s="310">
        <v>0</v>
      </c>
      <c r="FG88" s="251"/>
      <c r="FH88" s="261">
        <f t="shared" si="118"/>
        <v>0</v>
      </c>
      <c r="FI88" s="390">
        <f t="shared" si="124"/>
        <v>0</v>
      </c>
      <c r="FJ88" s="262">
        <f t="shared" si="143"/>
        <v>0</v>
      </c>
      <c r="FK88" s="350"/>
      <c r="FL88" s="185">
        <f t="shared" si="125"/>
        <v>0</v>
      </c>
      <c r="FM88" s="192">
        <f t="shared" si="126"/>
        <v>0</v>
      </c>
      <c r="FN88" s="192"/>
      <c r="FO88" s="264">
        <f t="shared" si="122"/>
        <v>0</v>
      </c>
      <c r="FQ88" s="426">
        <f t="shared" si="123"/>
        <v>0</v>
      </c>
      <c r="FR88" s="425">
        <f t="shared" si="127"/>
        <v>0</v>
      </c>
    </row>
    <row r="89" spans="1:174" s="188" customFormat="1" ht="15" hidden="1" customHeight="1" x14ac:dyDescent="0.2">
      <c r="A89" s="92"/>
      <c r="B89" s="241"/>
      <c r="C89" s="92"/>
      <c r="D89" s="237"/>
      <c r="E89" s="80">
        <v>0</v>
      </c>
      <c r="F89" s="357">
        <v>0</v>
      </c>
      <c r="G89" s="195">
        <f t="shared" si="144"/>
        <v>0</v>
      </c>
      <c r="H89" s="353">
        <v>0</v>
      </c>
      <c r="I89" s="256"/>
      <c r="J89" s="256"/>
      <c r="K89" s="257"/>
      <c r="L89" s="256"/>
      <c r="M89" s="256"/>
      <c r="N89" s="257"/>
      <c r="O89" s="256"/>
      <c r="P89" s="256"/>
      <c r="Q89" s="257"/>
      <c r="R89" s="93"/>
      <c r="S89" s="94"/>
      <c r="T89" s="95"/>
      <c r="U89" s="360">
        <f t="shared" si="142"/>
        <v>0</v>
      </c>
      <c r="V89" s="183"/>
      <c r="W89" s="240">
        <f t="shared" si="129"/>
        <v>0</v>
      </c>
      <c r="X89" s="104">
        <f t="shared" si="130"/>
        <v>0</v>
      </c>
      <c r="Y89" s="241">
        <f t="shared" si="131"/>
        <v>0</v>
      </c>
      <c r="Z89" s="242"/>
      <c r="AA89" s="282"/>
      <c r="AB89" s="192"/>
      <c r="AC89" s="192"/>
      <c r="AD89" s="192"/>
      <c r="AE89" s="131"/>
      <c r="AF89" s="131"/>
      <c r="AG89" s="131"/>
      <c r="AH89" s="192"/>
      <c r="AI89" s="192"/>
      <c r="AJ89" s="192"/>
      <c r="AK89" s="192"/>
      <c r="AL89" s="295">
        <f t="shared" si="150"/>
        <v>0</v>
      </c>
      <c r="AM89" s="295">
        <f t="shared" si="147"/>
        <v>0</v>
      </c>
      <c r="AN89" s="195"/>
      <c r="AO89" s="74"/>
      <c r="AP89" s="282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90">
        <f t="shared" si="132"/>
        <v>0</v>
      </c>
      <c r="BB89" s="290">
        <f t="shared" si="148"/>
        <v>0</v>
      </c>
      <c r="BC89" s="310"/>
      <c r="BD89" s="74"/>
      <c r="BE89" s="307">
        <v>0</v>
      </c>
      <c r="BF89" s="308"/>
      <c r="BG89" s="308"/>
      <c r="BH89" s="308"/>
      <c r="BI89" s="308"/>
      <c r="BJ89" s="308"/>
      <c r="BK89" s="308"/>
      <c r="BL89" s="308"/>
      <c r="BM89" s="308"/>
      <c r="BN89" s="308"/>
      <c r="BO89" s="308"/>
      <c r="BP89" s="309">
        <f t="shared" si="145"/>
        <v>0</v>
      </c>
      <c r="BQ89" s="309">
        <f t="shared" si="149"/>
        <v>0</v>
      </c>
      <c r="BR89" s="310">
        <v>0</v>
      </c>
      <c r="BS89" s="74"/>
      <c r="BT89" s="79">
        <v>0</v>
      </c>
      <c r="BU89" s="308"/>
      <c r="BV89" s="308"/>
      <c r="BW89" s="308"/>
      <c r="BX89" s="308"/>
      <c r="BY89" s="308"/>
      <c r="BZ89" s="308"/>
      <c r="CA89" s="308"/>
      <c r="CB89" s="308"/>
      <c r="CC89" s="308"/>
      <c r="CD89" s="308"/>
      <c r="CE89" s="317">
        <f t="shared" si="135"/>
        <v>0</v>
      </c>
      <c r="CF89" s="317">
        <f t="shared" si="136"/>
        <v>0</v>
      </c>
      <c r="CG89" s="310">
        <v>0</v>
      </c>
      <c r="CH89" s="393"/>
      <c r="CI89" s="79"/>
      <c r="CJ89" s="308"/>
      <c r="CK89" s="308"/>
      <c r="CL89" s="308"/>
      <c r="CM89" s="308"/>
      <c r="CN89" s="308"/>
      <c r="CO89" s="308"/>
      <c r="CP89" s="308"/>
      <c r="CQ89" s="308"/>
      <c r="CR89" s="308"/>
      <c r="CS89" s="308"/>
      <c r="CT89" s="403">
        <f t="shared" si="137"/>
        <v>0</v>
      </c>
      <c r="CU89" s="403">
        <f t="shared" si="41"/>
        <v>0</v>
      </c>
      <c r="CV89" s="310">
        <v>0</v>
      </c>
      <c r="CW89" s="393"/>
      <c r="CX89" s="79"/>
      <c r="CY89" s="308"/>
      <c r="CZ89" s="308"/>
      <c r="DA89" s="308"/>
      <c r="DB89" s="308"/>
      <c r="DC89" s="308"/>
      <c r="DD89" s="308"/>
      <c r="DE89" s="308"/>
      <c r="DF89" s="308"/>
      <c r="DG89" s="308"/>
      <c r="DH89" s="308"/>
      <c r="DI89" s="394">
        <f t="shared" si="138"/>
        <v>0</v>
      </c>
      <c r="DJ89" s="394">
        <f t="shared" si="43"/>
        <v>0</v>
      </c>
      <c r="DK89" s="310">
        <v>0</v>
      </c>
      <c r="DL89" s="393"/>
      <c r="DM89" s="79"/>
      <c r="DN89" s="308"/>
      <c r="DO89" s="308"/>
      <c r="DP89" s="308"/>
      <c r="DQ89" s="308"/>
      <c r="DR89" s="308"/>
      <c r="DS89" s="308"/>
      <c r="DT89" s="308"/>
      <c r="DU89" s="308"/>
      <c r="DV89" s="308"/>
      <c r="DW89" s="308"/>
      <c r="DX89" s="397">
        <f t="shared" si="139"/>
        <v>0</v>
      </c>
      <c r="DY89" s="397">
        <f t="shared" si="45"/>
        <v>0</v>
      </c>
      <c r="DZ89" s="310">
        <v>0</v>
      </c>
      <c r="EA89" s="393"/>
      <c r="EB89" s="79"/>
      <c r="EC89" s="308"/>
      <c r="ED89" s="308"/>
      <c r="EE89" s="308"/>
      <c r="EF89" s="308"/>
      <c r="EG89" s="308"/>
      <c r="EH89" s="308"/>
      <c r="EI89" s="308"/>
      <c r="EJ89" s="308"/>
      <c r="EK89" s="308"/>
      <c r="EL89" s="308"/>
      <c r="EM89" s="400">
        <f t="shared" si="140"/>
        <v>0</v>
      </c>
      <c r="EN89" s="400">
        <f t="shared" si="47"/>
        <v>0</v>
      </c>
      <c r="EO89" s="310">
        <v>0</v>
      </c>
      <c r="EP89" s="393"/>
      <c r="EQ89" s="393"/>
      <c r="ER89" s="251"/>
      <c r="ES89" s="79">
        <v>0</v>
      </c>
      <c r="ET89" s="308"/>
      <c r="EU89" s="308"/>
      <c r="EV89" s="308"/>
      <c r="EW89" s="308"/>
      <c r="EX89" s="308"/>
      <c r="EY89" s="308"/>
      <c r="EZ89" s="308"/>
      <c r="FA89" s="308"/>
      <c r="FB89" s="308"/>
      <c r="FC89" s="308"/>
      <c r="FD89" s="321">
        <f t="shared" si="134"/>
        <v>0</v>
      </c>
      <c r="FE89" s="321">
        <f t="shared" si="23"/>
        <v>0</v>
      </c>
      <c r="FF89" s="310">
        <v>0</v>
      </c>
      <c r="FG89" s="251"/>
      <c r="FH89" s="261">
        <f t="shared" si="118"/>
        <v>0</v>
      </c>
      <c r="FI89" s="390">
        <f t="shared" si="124"/>
        <v>0</v>
      </c>
      <c r="FJ89" s="262">
        <f t="shared" si="143"/>
        <v>0</v>
      </c>
      <c r="FK89" s="350"/>
      <c r="FL89" s="185">
        <f t="shared" si="125"/>
        <v>0</v>
      </c>
      <c r="FM89" s="192">
        <f t="shared" si="126"/>
        <v>0</v>
      </c>
      <c r="FN89" s="192"/>
      <c r="FO89" s="187">
        <f t="shared" si="122"/>
        <v>0</v>
      </c>
      <c r="FQ89" s="424">
        <f t="shared" si="123"/>
        <v>0</v>
      </c>
      <c r="FR89" s="425">
        <f t="shared" si="127"/>
        <v>0</v>
      </c>
    </row>
    <row r="90" spans="1:174" s="188" customFormat="1" ht="15" hidden="1" customHeight="1" x14ac:dyDescent="0.2">
      <c r="A90" s="92"/>
      <c r="B90" s="241"/>
      <c r="C90" s="92"/>
      <c r="D90" s="237"/>
      <c r="E90" s="80">
        <v>0</v>
      </c>
      <c r="F90" s="357">
        <v>0</v>
      </c>
      <c r="G90" s="195">
        <f t="shared" si="144"/>
        <v>0</v>
      </c>
      <c r="H90" s="353">
        <v>0</v>
      </c>
      <c r="I90" s="256"/>
      <c r="J90" s="256"/>
      <c r="K90" s="257"/>
      <c r="L90" s="256"/>
      <c r="M90" s="256"/>
      <c r="N90" s="257"/>
      <c r="O90" s="256"/>
      <c r="P90" s="256"/>
      <c r="Q90" s="257"/>
      <c r="R90" s="93"/>
      <c r="S90" s="94"/>
      <c r="T90" s="95"/>
      <c r="U90" s="360">
        <f t="shared" si="142"/>
        <v>0</v>
      </c>
      <c r="V90" s="183"/>
      <c r="W90" s="240">
        <f t="shared" si="129"/>
        <v>0</v>
      </c>
      <c r="X90" s="104">
        <f t="shared" si="130"/>
        <v>0</v>
      </c>
      <c r="Y90" s="241">
        <f t="shared" si="131"/>
        <v>0</v>
      </c>
      <c r="Z90" s="242"/>
      <c r="AA90" s="282"/>
      <c r="AB90" s="192"/>
      <c r="AC90" s="192"/>
      <c r="AD90" s="192"/>
      <c r="AE90" s="131"/>
      <c r="AF90" s="131"/>
      <c r="AG90" s="131"/>
      <c r="AH90" s="192"/>
      <c r="AI90" s="192"/>
      <c r="AJ90" s="192"/>
      <c r="AK90" s="192"/>
      <c r="AL90" s="295">
        <f t="shared" si="150"/>
        <v>0</v>
      </c>
      <c r="AM90" s="295">
        <f t="shared" si="147"/>
        <v>0</v>
      </c>
      <c r="AN90" s="195"/>
      <c r="AO90" s="74"/>
      <c r="AP90" s="282"/>
      <c r="AQ90" s="285"/>
      <c r="AR90" s="285"/>
      <c r="AS90" s="285"/>
      <c r="AT90" s="285"/>
      <c r="AU90" s="285"/>
      <c r="AV90" s="285"/>
      <c r="AW90" s="285"/>
      <c r="AX90" s="285"/>
      <c r="AY90" s="285"/>
      <c r="AZ90" s="285"/>
      <c r="BA90" s="290">
        <f t="shared" si="132"/>
        <v>0</v>
      </c>
      <c r="BB90" s="290">
        <f t="shared" si="148"/>
        <v>0</v>
      </c>
      <c r="BC90" s="286"/>
      <c r="BD90" s="74"/>
      <c r="BE90" s="307">
        <v>0</v>
      </c>
      <c r="BF90" s="308"/>
      <c r="BG90" s="308"/>
      <c r="BH90" s="308"/>
      <c r="BI90" s="308"/>
      <c r="BJ90" s="308"/>
      <c r="BK90" s="308"/>
      <c r="BL90" s="308"/>
      <c r="BM90" s="308"/>
      <c r="BN90" s="308"/>
      <c r="BO90" s="308"/>
      <c r="BP90" s="309">
        <f t="shared" si="145"/>
        <v>0</v>
      </c>
      <c r="BQ90" s="309">
        <f t="shared" si="149"/>
        <v>0</v>
      </c>
      <c r="BR90" s="310">
        <v>0</v>
      </c>
      <c r="BS90" s="74"/>
      <c r="BT90" s="79">
        <v>0</v>
      </c>
      <c r="BU90" s="308"/>
      <c r="BV90" s="308"/>
      <c r="BW90" s="308"/>
      <c r="BX90" s="308"/>
      <c r="BY90" s="308"/>
      <c r="BZ90" s="308"/>
      <c r="CA90" s="308"/>
      <c r="CB90" s="308"/>
      <c r="CC90" s="308"/>
      <c r="CD90" s="308"/>
      <c r="CE90" s="317">
        <f t="shared" si="135"/>
        <v>0</v>
      </c>
      <c r="CF90" s="317">
        <f t="shared" si="136"/>
        <v>0</v>
      </c>
      <c r="CG90" s="310">
        <v>0</v>
      </c>
      <c r="CH90" s="393"/>
      <c r="CI90" s="79"/>
      <c r="CJ90" s="308"/>
      <c r="CK90" s="308"/>
      <c r="CL90" s="308"/>
      <c r="CM90" s="308"/>
      <c r="CN90" s="308"/>
      <c r="CO90" s="308"/>
      <c r="CP90" s="308"/>
      <c r="CQ90" s="308"/>
      <c r="CR90" s="308"/>
      <c r="CS90" s="308"/>
      <c r="CT90" s="403">
        <f t="shared" si="137"/>
        <v>0</v>
      </c>
      <c r="CU90" s="403">
        <f t="shared" si="41"/>
        <v>0</v>
      </c>
      <c r="CV90" s="310">
        <v>0</v>
      </c>
      <c r="CW90" s="393"/>
      <c r="CX90" s="79"/>
      <c r="CY90" s="308"/>
      <c r="CZ90" s="308"/>
      <c r="DA90" s="308"/>
      <c r="DB90" s="308"/>
      <c r="DC90" s="308"/>
      <c r="DD90" s="308"/>
      <c r="DE90" s="308"/>
      <c r="DF90" s="308"/>
      <c r="DG90" s="308"/>
      <c r="DH90" s="308"/>
      <c r="DI90" s="394">
        <f t="shared" si="138"/>
        <v>0</v>
      </c>
      <c r="DJ90" s="394">
        <f t="shared" si="43"/>
        <v>0</v>
      </c>
      <c r="DK90" s="310">
        <v>0</v>
      </c>
      <c r="DL90" s="393"/>
      <c r="DM90" s="79"/>
      <c r="DN90" s="308"/>
      <c r="DO90" s="308"/>
      <c r="DP90" s="308"/>
      <c r="DQ90" s="308"/>
      <c r="DR90" s="308"/>
      <c r="DS90" s="308"/>
      <c r="DT90" s="308"/>
      <c r="DU90" s="308"/>
      <c r="DV90" s="308"/>
      <c r="DW90" s="308"/>
      <c r="DX90" s="397">
        <f t="shared" si="139"/>
        <v>0</v>
      </c>
      <c r="DY90" s="397">
        <f t="shared" si="45"/>
        <v>0</v>
      </c>
      <c r="DZ90" s="310">
        <v>0</v>
      </c>
      <c r="EA90" s="393"/>
      <c r="EB90" s="79"/>
      <c r="EC90" s="308"/>
      <c r="ED90" s="308"/>
      <c r="EE90" s="308"/>
      <c r="EF90" s="308"/>
      <c r="EG90" s="308"/>
      <c r="EH90" s="308"/>
      <c r="EI90" s="308"/>
      <c r="EJ90" s="308"/>
      <c r="EK90" s="308"/>
      <c r="EL90" s="308"/>
      <c r="EM90" s="400">
        <f t="shared" si="140"/>
        <v>0</v>
      </c>
      <c r="EN90" s="400">
        <f t="shared" si="47"/>
        <v>0</v>
      </c>
      <c r="EO90" s="310">
        <v>0</v>
      </c>
      <c r="EP90" s="393"/>
      <c r="EQ90" s="393"/>
      <c r="ER90" s="251"/>
      <c r="ES90" s="79">
        <v>0</v>
      </c>
      <c r="ET90" s="308"/>
      <c r="EU90" s="308"/>
      <c r="EV90" s="308"/>
      <c r="EW90" s="308"/>
      <c r="EX90" s="308"/>
      <c r="EY90" s="308"/>
      <c r="EZ90" s="308"/>
      <c r="FA90" s="308"/>
      <c r="FB90" s="308"/>
      <c r="FC90" s="308"/>
      <c r="FD90" s="321">
        <f t="shared" si="134"/>
        <v>0</v>
      </c>
      <c r="FE90" s="321">
        <f t="shared" si="23"/>
        <v>0</v>
      </c>
      <c r="FF90" s="310">
        <v>0</v>
      </c>
      <c r="FG90" s="251"/>
      <c r="FH90" s="261">
        <f t="shared" si="118"/>
        <v>0</v>
      </c>
      <c r="FI90" s="390">
        <f t="shared" si="124"/>
        <v>0</v>
      </c>
      <c r="FJ90" s="262">
        <f t="shared" si="143"/>
        <v>0</v>
      </c>
      <c r="FK90" s="350"/>
      <c r="FL90" s="185">
        <f t="shared" si="125"/>
        <v>0</v>
      </c>
      <c r="FM90" s="192">
        <f t="shared" si="126"/>
        <v>0</v>
      </c>
      <c r="FN90" s="192"/>
      <c r="FO90" s="264">
        <f t="shared" si="122"/>
        <v>0</v>
      </c>
      <c r="FQ90" s="426">
        <f t="shared" si="123"/>
        <v>0</v>
      </c>
      <c r="FR90" s="425">
        <f t="shared" si="127"/>
        <v>0</v>
      </c>
    </row>
    <row r="91" spans="1:174" s="188" customFormat="1" ht="15" hidden="1" customHeight="1" x14ac:dyDescent="0.2">
      <c r="A91" s="92"/>
      <c r="B91" s="241"/>
      <c r="C91" s="92"/>
      <c r="D91" s="237"/>
      <c r="E91" s="80">
        <v>0</v>
      </c>
      <c r="F91" s="357">
        <v>0</v>
      </c>
      <c r="G91" s="195">
        <f t="shared" si="144"/>
        <v>0</v>
      </c>
      <c r="H91" s="353">
        <v>0</v>
      </c>
      <c r="I91" s="256"/>
      <c r="J91" s="256"/>
      <c r="K91" s="257"/>
      <c r="L91" s="256"/>
      <c r="M91" s="256"/>
      <c r="N91" s="257"/>
      <c r="O91" s="256"/>
      <c r="P91" s="256"/>
      <c r="Q91" s="257"/>
      <c r="R91" s="93"/>
      <c r="S91" s="94"/>
      <c r="T91" s="95"/>
      <c r="U91" s="360">
        <f t="shared" si="142"/>
        <v>0</v>
      </c>
      <c r="V91" s="183"/>
      <c r="W91" s="240">
        <f t="shared" si="129"/>
        <v>0</v>
      </c>
      <c r="X91" s="104">
        <f t="shared" si="130"/>
        <v>0</v>
      </c>
      <c r="Y91" s="241">
        <f t="shared" si="131"/>
        <v>0</v>
      </c>
      <c r="Z91" s="242"/>
      <c r="AA91" s="282"/>
      <c r="AB91" s="192"/>
      <c r="AC91" s="192"/>
      <c r="AD91" s="192"/>
      <c r="AE91" s="131"/>
      <c r="AF91" s="131"/>
      <c r="AG91" s="131"/>
      <c r="AH91" s="192"/>
      <c r="AI91" s="192"/>
      <c r="AJ91" s="192"/>
      <c r="AK91" s="192"/>
      <c r="AL91" s="295">
        <f t="shared" si="150"/>
        <v>0</v>
      </c>
      <c r="AM91" s="295">
        <f t="shared" si="147"/>
        <v>0</v>
      </c>
      <c r="AN91" s="195"/>
      <c r="AO91" s="74"/>
      <c r="AP91" s="282"/>
      <c r="AQ91" s="285"/>
      <c r="AR91" s="285"/>
      <c r="AS91" s="285"/>
      <c r="AT91" s="285"/>
      <c r="AU91" s="285"/>
      <c r="AV91" s="285"/>
      <c r="AW91" s="285"/>
      <c r="AX91" s="285"/>
      <c r="AY91" s="285"/>
      <c r="AZ91" s="285"/>
      <c r="BA91" s="290">
        <f t="shared" si="132"/>
        <v>0</v>
      </c>
      <c r="BB91" s="290">
        <f t="shared" si="148"/>
        <v>0</v>
      </c>
      <c r="BC91" s="286"/>
      <c r="BD91" s="74"/>
      <c r="BE91" s="307">
        <v>0</v>
      </c>
      <c r="BF91" s="308"/>
      <c r="BG91" s="308"/>
      <c r="BH91" s="308"/>
      <c r="BI91" s="308"/>
      <c r="BJ91" s="308"/>
      <c r="BK91" s="308"/>
      <c r="BL91" s="308"/>
      <c r="BM91" s="308"/>
      <c r="BN91" s="308"/>
      <c r="BO91" s="308"/>
      <c r="BP91" s="309">
        <f t="shared" si="145"/>
        <v>0</v>
      </c>
      <c r="BQ91" s="309">
        <f t="shared" si="149"/>
        <v>0</v>
      </c>
      <c r="BR91" s="310">
        <v>0</v>
      </c>
      <c r="BS91" s="74"/>
      <c r="BT91" s="79">
        <v>0</v>
      </c>
      <c r="BU91" s="308"/>
      <c r="BV91" s="308"/>
      <c r="BW91" s="308"/>
      <c r="BX91" s="308"/>
      <c r="BY91" s="308"/>
      <c r="BZ91" s="308"/>
      <c r="CA91" s="308"/>
      <c r="CB91" s="308"/>
      <c r="CC91" s="308"/>
      <c r="CD91" s="308"/>
      <c r="CE91" s="317">
        <f t="shared" si="135"/>
        <v>0</v>
      </c>
      <c r="CF91" s="317">
        <f t="shared" si="136"/>
        <v>0</v>
      </c>
      <c r="CG91" s="310">
        <v>0</v>
      </c>
      <c r="CH91" s="393"/>
      <c r="CI91" s="79"/>
      <c r="CJ91" s="308"/>
      <c r="CK91" s="308"/>
      <c r="CL91" s="308"/>
      <c r="CM91" s="308"/>
      <c r="CN91" s="308"/>
      <c r="CO91" s="308"/>
      <c r="CP91" s="308"/>
      <c r="CQ91" s="308"/>
      <c r="CR91" s="308"/>
      <c r="CS91" s="308"/>
      <c r="CT91" s="403">
        <f t="shared" si="137"/>
        <v>0</v>
      </c>
      <c r="CU91" s="403">
        <f t="shared" ref="CU91:CU95" si="151">CV91-CT91</f>
        <v>0</v>
      </c>
      <c r="CV91" s="310">
        <v>0</v>
      </c>
      <c r="CW91" s="393"/>
      <c r="CX91" s="79"/>
      <c r="CY91" s="308"/>
      <c r="CZ91" s="308"/>
      <c r="DA91" s="308"/>
      <c r="DB91" s="308"/>
      <c r="DC91" s="308"/>
      <c r="DD91" s="308"/>
      <c r="DE91" s="308"/>
      <c r="DF91" s="308"/>
      <c r="DG91" s="308"/>
      <c r="DH91" s="308"/>
      <c r="DI91" s="394">
        <f t="shared" si="138"/>
        <v>0</v>
      </c>
      <c r="DJ91" s="394">
        <f t="shared" ref="DJ91:DJ95" si="152">DK91-DI91</f>
        <v>0</v>
      </c>
      <c r="DK91" s="310">
        <v>0</v>
      </c>
      <c r="DL91" s="393"/>
      <c r="DM91" s="79"/>
      <c r="DN91" s="308"/>
      <c r="DO91" s="308"/>
      <c r="DP91" s="308"/>
      <c r="DQ91" s="308"/>
      <c r="DR91" s="308"/>
      <c r="DS91" s="308"/>
      <c r="DT91" s="308"/>
      <c r="DU91" s="308"/>
      <c r="DV91" s="308"/>
      <c r="DW91" s="308"/>
      <c r="DX91" s="397">
        <f t="shared" si="139"/>
        <v>0</v>
      </c>
      <c r="DY91" s="397">
        <f t="shared" ref="DY91:DY95" si="153">DZ91-DX91</f>
        <v>0</v>
      </c>
      <c r="DZ91" s="310">
        <v>0</v>
      </c>
      <c r="EA91" s="393"/>
      <c r="EB91" s="79"/>
      <c r="EC91" s="308"/>
      <c r="ED91" s="308"/>
      <c r="EE91" s="308"/>
      <c r="EF91" s="308"/>
      <c r="EG91" s="308"/>
      <c r="EH91" s="308"/>
      <c r="EI91" s="308"/>
      <c r="EJ91" s="308"/>
      <c r="EK91" s="308"/>
      <c r="EL91" s="308"/>
      <c r="EM91" s="400">
        <f t="shared" si="140"/>
        <v>0</v>
      </c>
      <c r="EN91" s="400">
        <f t="shared" ref="EN91:EN95" si="154">EO91-EM91</f>
        <v>0</v>
      </c>
      <c r="EO91" s="310">
        <v>0</v>
      </c>
      <c r="EP91" s="393"/>
      <c r="EQ91" s="393"/>
      <c r="ER91" s="251"/>
      <c r="ES91" s="79">
        <v>0</v>
      </c>
      <c r="ET91" s="308"/>
      <c r="EU91" s="308"/>
      <c r="EV91" s="308"/>
      <c r="EW91" s="308"/>
      <c r="EX91" s="308"/>
      <c r="EY91" s="308"/>
      <c r="EZ91" s="308"/>
      <c r="FA91" s="308"/>
      <c r="FB91" s="308"/>
      <c r="FC91" s="308"/>
      <c r="FD91" s="321">
        <f t="shared" si="134"/>
        <v>0</v>
      </c>
      <c r="FE91" s="321">
        <f t="shared" si="23"/>
        <v>0</v>
      </c>
      <c r="FF91" s="310">
        <v>0</v>
      </c>
      <c r="FG91" s="251"/>
      <c r="FH91" s="261">
        <f t="shared" si="118"/>
        <v>0</v>
      </c>
      <c r="FI91" s="390">
        <f t="shared" si="124"/>
        <v>0</v>
      </c>
      <c r="FJ91" s="262">
        <f t="shared" si="143"/>
        <v>0</v>
      </c>
      <c r="FK91" s="350"/>
      <c r="FL91" s="185">
        <f t="shared" si="125"/>
        <v>0</v>
      </c>
      <c r="FM91" s="192">
        <f t="shared" si="126"/>
        <v>0</v>
      </c>
      <c r="FN91" s="192"/>
      <c r="FO91" s="187">
        <f t="shared" si="122"/>
        <v>0</v>
      </c>
      <c r="FQ91" s="424">
        <f t="shared" si="123"/>
        <v>0</v>
      </c>
      <c r="FR91" s="425">
        <f t="shared" si="127"/>
        <v>0</v>
      </c>
    </row>
    <row r="92" spans="1:174" s="188" customFormat="1" ht="15" hidden="1" customHeight="1" x14ac:dyDescent="0.2">
      <c r="A92" s="92"/>
      <c r="B92" s="241"/>
      <c r="C92" s="92"/>
      <c r="D92" s="237"/>
      <c r="E92" s="80">
        <v>0</v>
      </c>
      <c r="F92" s="357">
        <v>0</v>
      </c>
      <c r="G92" s="195">
        <f t="shared" si="144"/>
        <v>0</v>
      </c>
      <c r="H92" s="353">
        <v>0</v>
      </c>
      <c r="I92" s="256"/>
      <c r="J92" s="256"/>
      <c r="K92" s="257"/>
      <c r="L92" s="256"/>
      <c r="M92" s="256"/>
      <c r="N92" s="257"/>
      <c r="O92" s="256"/>
      <c r="P92" s="256"/>
      <c r="Q92" s="257"/>
      <c r="R92" s="93"/>
      <c r="S92" s="94"/>
      <c r="T92" s="95"/>
      <c r="U92" s="360">
        <f t="shared" si="142"/>
        <v>0</v>
      </c>
      <c r="V92" s="183"/>
      <c r="W92" s="240">
        <f t="shared" si="129"/>
        <v>0</v>
      </c>
      <c r="X92" s="104">
        <f t="shared" si="130"/>
        <v>0</v>
      </c>
      <c r="Y92" s="241">
        <f t="shared" si="131"/>
        <v>0</v>
      </c>
      <c r="Z92" s="242"/>
      <c r="AA92" s="282"/>
      <c r="AB92" s="192"/>
      <c r="AC92" s="192"/>
      <c r="AD92" s="192"/>
      <c r="AE92" s="131"/>
      <c r="AF92" s="131"/>
      <c r="AG92" s="131"/>
      <c r="AH92" s="192"/>
      <c r="AI92" s="192"/>
      <c r="AJ92" s="192"/>
      <c r="AK92" s="192"/>
      <c r="AL92" s="295">
        <f t="shared" si="150"/>
        <v>0</v>
      </c>
      <c r="AM92" s="295">
        <f t="shared" si="147"/>
        <v>0</v>
      </c>
      <c r="AN92" s="195"/>
      <c r="AO92" s="74"/>
      <c r="AP92" s="282"/>
      <c r="AQ92" s="285"/>
      <c r="AR92" s="285"/>
      <c r="AS92" s="285"/>
      <c r="AT92" s="285"/>
      <c r="AU92" s="285"/>
      <c r="AV92" s="285"/>
      <c r="AW92" s="285"/>
      <c r="AX92" s="285"/>
      <c r="AY92" s="285"/>
      <c r="AZ92" s="285"/>
      <c r="BA92" s="290">
        <f t="shared" si="132"/>
        <v>0</v>
      </c>
      <c r="BB92" s="290">
        <f t="shared" si="148"/>
        <v>0</v>
      </c>
      <c r="BC92" s="286"/>
      <c r="BD92" s="74"/>
      <c r="BE92" s="307">
        <v>0</v>
      </c>
      <c r="BF92" s="308"/>
      <c r="BG92" s="308"/>
      <c r="BH92" s="308"/>
      <c r="BI92" s="308"/>
      <c r="BJ92" s="308"/>
      <c r="BK92" s="308"/>
      <c r="BL92" s="308"/>
      <c r="BM92" s="308"/>
      <c r="BN92" s="308"/>
      <c r="BO92" s="308"/>
      <c r="BP92" s="309">
        <f t="shared" si="145"/>
        <v>0</v>
      </c>
      <c r="BQ92" s="309">
        <f t="shared" si="149"/>
        <v>0</v>
      </c>
      <c r="BR92" s="310">
        <v>0</v>
      </c>
      <c r="BS92" s="74"/>
      <c r="BT92" s="79">
        <v>0</v>
      </c>
      <c r="BU92" s="308"/>
      <c r="BV92" s="308"/>
      <c r="BW92" s="308"/>
      <c r="BX92" s="308"/>
      <c r="BY92" s="308"/>
      <c r="BZ92" s="308"/>
      <c r="CA92" s="308"/>
      <c r="CB92" s="308"/>
      <c r="CC92" s="308"/>
      <c r="CD92" s="308"/>
      <c r="CE92" s="317">
        <f t="shared" si="135"/>
        <v>0</v>
      </c>
      <c r="CF92" s="317">
        <f t="shared" si="136"/>
        <v>0</v>
      </c>
      <c r="CG92" s="310">
        <v>0</v>
      </c>
      <c r="CH92" s="393"/>
      <c r="CI92" s="79"/>
      <c r="CJ92" s="308"/>
      <c r="CK92" s="308"/>
      <c r="CL92" s="308"/>
      <c r="CM92" s="308"/>
      <c r="CN92" s="308"/>
      <c r="CO92" s="308"/>
      <c r="CP92" s="308"/>
      <c r="CQ92" s="308"/>
      <c r="CR92" s="308"/>
      <c r="CS92" s="308"/>
      <c r="CT92" s="403">
        <f t="shared" si="137"/>
        <v>0</v>
      </c>
      <c r="CU92" s="403">
        <f t="shared" si="151"/>
        <v>0</v>
      </c>
      <c r="CV92" s="310">
        <v>0</v>
      </c>
      <c r="CW92" s="393"/>
      <c r="CX92" s="79"/>
      <c r="CY92" s="308"/>
      <c r="CZ92" s="308"/>
      <c r="DA92" s="308"/>
      <c r="DB92" s="308"/>
      <c r="DC92" s="308"/>
      <c r="DD92" s="308"/>
      <c r="DE92" s="308"/>
      <c r="DF92" s="308"/>
      <c r="DG92" s="308"/>
      <c r="DH92" s="308"/>
      <c r="DI92" s="394">
        <f t="shared" si="138"/>
        <v>0</v>
      </c>
      <c r="DJ92" s="394">
        <f t="shared" si="152"/>
        <v>0</v>
      </c>
      <c r="DK92" s="310">
        <v>0</v>
      </c>
      <c r="DL92" s="393"/>
      <c r="DM92" s="79"/>
      <c r="DN92" s="308"/>
      <c r="DO92" s="308"/>
      <c r="DP92" s="308"/>
      <c r="DQ92" s="308"/>
      <c r="DR92" s="308"/>
      <c r="DS92" s="308"/>
      <c r="DT92" s="308"/>
      <c r="DU92" s="308"/>
      <c r="DV92" s="308"/>
      <c r="DW92" s="308"/>
      <c r="DX92" s="397">
        <f t="shared" si="139"/>
        <v>0</v>
      </c>
      <c r="DY92" s="397">
        <f t="shared" si="153"/>
        <v>0</v>
      </c>
      <c r="DZ92" s="310">
        <v>0</v>
      </c>
      <c r="EA92" s="393"/>
      <c r="EB92" s="79"/>
      <c r="EC92" s="308"/>
      <c r="ED92" s="308"/>
      <c r="EE92" s="308"/>
      <c r="EF92" s="308"/>
      <c r="EG92" s="308"/>
      <c r="EH92" s="308"/>
      <c r="EI92" s="308"/>
      <c r="EJ92" s="308"/>
      <c r="EK92" s="308"/>
      <c r="EL92" s="308"/>
      <c r="EM92" s="400">
        <f t="shared" si="140"/>
        <v>0</v>
      </c>
      <c r="EN92" s="400">
        <f t="shared" si="154"/>
        <v>0</v>
      </c>
      <c r="EO92" s="310">
        <v>0</v>
      </c>
      <c r="EP92" s="393"/>
      <c r="EQ92" s="393"/>
      <c r="ER92" s="251"/>
      <c r="ES92" s="79">
        <v>0</v>
      </c>
      <c r="ET92" s="308"/>
      <c r="EU92" s="308"/>
      <c r="EV92" s="308"/>
      <c r="EW92" s="308"/>
      <c r="EX92" s="308"/>
      <c r="EY92" s="308"/>
      <c r="EZ92" s="308"/>
      <c r="FA92" s="308"/>
      <c r="FB92" s="308"/>
      <c r="FC92" s="308"/>
      <c r="FD92" s="321">
        <f t="shared" si="134"/>
        <v>0</v>
      </c>
      <c r="FE92" s="321">
        <f t="shared" si="23"/>
        <v>0</v>
      </c>
      <c r="FF92" s="310">
        <v>0</v>
      </c>
      <c r="FG92" s="251"/>
      <c r="FH92" s="261">
        <f t="shared" si="118"/>
        <v>0</v>
      </c>
      <c r="FI92" s="390">
        <f t="shared" si="124"/>
        <v>0</v>
      </c>
      <c r="FJ92" s="262">
        <f t="shared" si="143"/>
        <v>0</v>
      </c>
      <c r="FK92" s="350"/>
      <c r="FL92" s="185">
        <f t="shared" si="125"/>
        <v>0</v>
      </c>
      <c r="FM92" s="192">
        <f t="shared" si="126"/>
        <v>0</v>
      </c>
      <c r="FN92" s="192"/>
      <c r="FO92" s="264">
        <f t="shared" si="122"/>
        <v>0</v>
      </c>
      <c r="FQ92" s="426">
        <f t="shared" si="123"/>
        <v>0</v>
      </c>
      <c r="FR92" s="425">
        <f t="shared" si="127"/>
        <v>0</v>
      </c>
    </row>
    <row r="93" spans="1:174" s="188" customFormat="1" ht="15" hidden="1" customHeight="1" x14ac:dyDescent="0.2">
      <c r="A93" s="92"/>
      <c r="B93" s="241"/>
      <c r="C93" s="92"/>
      <c r="D93" s="237"/>
      <c r="E93" s="80">
        <v>0</v>
      </c>
      <c r="F93" s="357">
        <v>0</v>
      </c>
      <c r="G93" s="195">
        <f t="shared" si="144"/>
        <v>0</v>
      </c>
      <c r="H93" s="353">
        <v>0</v>
      </c>
      <c r="I93" s="256"/>
      <c r="J93" s="256"/>
      <c r="K93" s="257"/>
      <c r="L93" s="256"/>
      <c r="M93" s="256"/>
      <c r="N93" s="257"/>
      <c r="O93" s="256"/>
      <c r="P93" s="256"/>
      <c r="Q93" s="257"/>
      <c r="R93" s="93"/>
      <c r="S93" s="94"/>
      <c r="T93" s="95"/>
      <c r="U93" s="360">
        <f t="shared" si="142"/>
        <v>0</v>
      </c>
      <c r="V93" s="183"/>
      <c r="W93" s="240">
        <f t="shared" si="129"/>
        <v>0</v>
      </c>
      <c r="X93" s="104">
        <f t="shared" si="130"/>
        <v>0</v>
      </c>
      <c r="Y93" s="241">
        <f t="shared" si="131"/>
        <v>0</v>
      </c>
      <c r="Z93" s="242"/>
      <c r="AA93" s="282"/>
      <c r="AB93" s="192"/>
      <c r="AC93" s="192"/>
      <c r="AD93" s="192"/>
      <c r="AE93" s="131"/>
      <c r="AF93" s="131"/>
      <c r="AG93" s="131"/>
      <c r="AH93" s="192"/>
      <c r="AI93" s="192"/>
      <c r="AJ93" s="192"/>
      <c r="AK93" s="192"/>
      <c r="AL93" s="295">
        <f t="shared" si="150"/>
        <v>0</v>
      </c>
      <c r="AM93" s="295">
        <f t="shared" ref="AM93:AM115" si="155">AN93-AL93</f>
        <v>0</v>
      </c>
      <c r="AN93" s="195"/>
      <c r="AO93" s="74"/>
      <c r="AP93" s="282"/>
      <c r="AQ93" s="285"/>
      <c r="AR93" s="285"/>
      <c r="AS93" s="285"/>
      <c r="AT93" s="285"/>
      <c r="AU93" s="285"/>
      <c r="AV93" s="285"/>
      <c r="AW93" s="285"/>
      <c r="AX93" s="285"/>
      <c r="AY93" s="285"/>
      <c r="AZ93" s="285"/>
      <c r="BA93" s="290">
        <f t="shared" si="132"/>
        <v>0</v>
      </c>
      <c r="BB93" s="290">
        <f t="shared" ref="BB93:BB115" si="156">BC93-BA93</f>
        <v>0</v>
      </c>
      <c r="BC93" s="286"/>
      <c r="BD93" s="74"/>
      <c r="BE93" s="307">
        <v>0</v>
      </c>
      <c r="BF93" s="308"/>
      <c r="BG93" s="308"/>
      <c r="BH93" s="308"/>
      <c r="BI93" s="308"/>
      <c r="BJ93" s="308"/>
      <c r="BK93" s="308"/>
      <c r="BL93" s="308"/>
      <c r="BM93" s="308"/>
      <c r="BN93" s="308"/>
      <c r="BO93" s="308"/>
      <c r="BP93" s="309">
        <f t="shared" si="145"/>
        <v>0</v>
      </c>
      <c r="BQ93" s="309">
        <f t="shared" ref="BQ93:BQ115" si="157">BR93-BP93</f>
        <v>0</v>
      </c>
      <c r="BR93" s="310">
        <v>0</v>
      </c>
      <c r="BS93" s="74"/>
      <c r="BT93" s="79">
        <v>0</v>
      </c>
      <c r="BU93" s="308"/>
      <c r="BV93" s="308"/>
      <c r="BW93" s="308"/>
      <c r="BX93" s="308"/>
      <c r="BY93" s="308"/>
      <c r="BZ93" s="308"/>
      <c r="CA93" s="308"/>
      <c r="CB93" s="308"/>
      <c r="CC93" s="308"/>
      <c r="CD93" s="308"/>
      <c r="CE93" s="317">
        <f t="shared" si="135"/>
        <v>0</v>
      </c>
      <c r="CF93" s="317">
        <f t="shared" si="136"/>
        <v>0</v>
      </c>
      <c r="CG93" s="310">
        <v>0</v>
      </c>
      <c r="CH93" s="393"/>
      <c r="CI93" s="79"/>
      <c r="CJ93" s="308"/>
      <c r="CK93" s="308"/>
      <c r="CL93" s="308"/>
      <c r="CM93" s="308"/>
      <c r="CN93" s="308"/>
      <c r="CO93" s="308"/>
      <c r="CP93" s="308"/>
      <c r="CQ93" s="308"/>
      <c r="CR93" s="308"/>
      <c r="CS93" s="308"/>
      <c r="CT93" s="403">
        <f t="shared" si="137"/>
        <v>0</v>
      </c>
      <c r="CU93" s="403">
        <f t="shared" si="151"/>
        <v>0</v>
      </c>
      <c r="CV93" s="310">
        <v>0</v>
      </c>
      <c r="CW93" s="393"/>
      <c r="CX93" s="79"/>
      <c r="CY93" s="308"/>
      <c r="CZ93" s="308"/>
      <c r="DA93" s="308"/>
      <c r="DB93" s="308"/>
      <c r="DC93" s="308"/>
      <c r="DD93" s="308"/>
      <c r="DE93" s="308"/>
      <c r="DF93" s="308"/>
      <c r="DG93" s="308"/>
      <c r="DH93" s="308"/>
      <c r="DI93" s="394">
        <f t="shared" si="138"/>
        <v>0</v>
      </c>
      <c r="DJ93" s="394">
        <f t="shared" si="152"/>
        <v>0</v>
      </c>
      <c r="DK93" s="310">
        <v>0</v>
      </c>
      <c r="DL93" s="393"/>
      <c r="DM93" s="79"/>
      <c r="DN93" s="308"/>
      <c r="DO93" s="308"/>
      <c r="DP93" s="308"/>
      <c r="DQ93" s="308"/>
      <c r="DR93" s="308"/>
      <c r="DS93" s="308"/>
      <c r="DT93" s="308"/>
      <c r="DU93" s="308"/>
      <c r="DV93" s="308"/>
      <c r="DW93" s="308"/>
      <c r="DX93" s="397">
        <f t="shared" si="139"/>
        <v>0</v>
      </c>
      <c r="DY93" s="397">
        <f t="shared" si="153"/>
        <v>0</v>
      </c>
      <c r="DZ93" s="310">
        <v>0</v>
      </c>
      <c r="EA93" s="393"/>
      <c r="EB93" s="79"/>
      <c r="EC93" s="308"/>
      <c r="ED93" s="308"/>
      <c r="EE93" s="308"/>
      <c r="EF93" s="308"/>
      <c r="EG93" s="308"/>
      <c r="EH93" s="308"/>
      <c r="EI93" s="308"/>
      <c r="EJ93" s="308"/>
      <c r="EK93" s="308"/>
      <c r="EL93" s="308"/>
      <c r="EM93" s="400">
        <f t="shared" si="140"/>
        <v>0</v>
      </c>
      <c r="EN93" s="400">
        <f t="shared" si="154"/>
        <v>0</v>
      </c>
      <c r="EO93" s="310">
        <v>0</v>
      </c>
      <c r="EP93" s="393"/>
      <c r="EQ93" s="393"/>
      <c r="ER93" s="251"/>
      <c r="ES93" s="79">
        <v>0</v>
      </c>
      <c r="ET93" s="308"/>
      <c r="EU93" s="308"/>
      <c r="EV93" s="308"/>
      <c r="EW93" s="308"/>
      <c r="EX93" s="308"/>
      <c r="EY93" s="308"/>
      <c r="EZ93" s="308"/>
      <c r="FA93" s="308"/>
      <c r="FB93" s="308"/>
      <c r="FC93" s="308"/>
      <c r="FD93" s="321">
        <f t="shared" si="134"/>
        <v>0</v>
      </c>
      <c r="FE93" s="321">
        <f t="shared" ref="FE93:FE115" si="158">FF93-FD93</f>
        <v>0</v>
      </c>
      <c r="FF93" s="310">
        <v>0</v>
      </c>
      <c r="FG93" s="251"/>
      <c r="FH93" s="261">
        <f t="shared" si="118"/>
        <v>0</v>
      </c>
      <c r="FI93" s="390">
        <f t="shared" si="124"/>
        <v>0</v>
      </c>
      <c r="FJ93" s="262">
        <f t="shared" si="143"/>
        <v>0</v>
      </c>
      <c r="FK93" s="350"/>
      <c r="FL93" s="185">
        <f t="shared" si="125"/>
        <v>0</v>
      </c>
      <c r="FM93" s="192">
        <f t="shared" si="126"/>
        <v>0</v>
      </c>
      <c r="FN93" s="192"/>
      <c r="FO93" s="187">
        <f t="shared" si="122"/>
        <v>0</v>
      </c>
      <c r="FQ93" s="424">
        <f t="shared" si="123"/>
        <v>0</v>
      </c>
      <c r="FR93" s="425">
        <f t="shared" si="127"/>
        <v>0</v>
      </c>
    </row>
    <row r="94" spans="1:174" s="188" customFormat="1" ht="15" hidden="1" customHeight="1" x14ac:dyDescent="0.2">
      <c r="A94" s="92"/>
      <c r="B94" s="241"/>
      <c r="C94" s="92"/>
      <c r="D94" s="237"/>
      <c r="E94" s="80">
        <v>0</v>
      </c>
      <c r="F94" s="357">
        <v>0</v>
      </c>
      <c r="G94" s="195">
        <f t="shared" si="144"/>
        <v>0</v>
      </c>
      <c r="H94" s="353">
        <v>0</v>
      </c>
      <c r="I94" s="256"/>
      <c r="J94" s="256"/>
      <c r="K94" s="257"/>
      <c r="L94" s="256"/>
      <c r="M94" s="256"/>
      <c r="N94" s="257"/>
      <c r="O94" s="256"/>
      <c r="P94" s="256"/>
      <c r="Q94" s="257"/>
      <c r="R94" s="93"/>
      <c r="S94" s="94"/>
      <c r="T94" s="95"/>
      <c r="U94" s="360">
        <f t="shared" si="142"/>
        <v>0</v>
      </c>
      <c r="V94" s="183"/>
      <c r="W94" s="240">
        <f t="shared" si="129"/>
        <v>0</v>
      </c>
      <c r="X94" s="104">
        <f t="shared" si="130"/>
        <v>0</v>
      </c>
      <c r="Y94" s="241">
        <f t="shared" si="131"/>
        <v>0</v>
      </c>
      <c r="Z94" s="242"/>
      <c r="AA94" s="282"/>
      <c r="AB94" s="192"/>
      <c r="AC94" s="192"/>
      <c r="AD94" s="192"/>
      <c r="AE94" s="131"/>
      <c r="AF94" s="131"/>
      <c r="AG94" s="131"/>
      <c r="AH94" s="192"/>
      <c r="AI94" s="192"/>
      <c r="AJ94" s="192"/>
      <c r="AK94" s="192"/>
      <c r="AL94" s="295">
        <f>AA94+AB94+AC94+AD94+AE94+AF94+AG94+AH94+AI94+AJ120+AK120</f>
        <v>0</v>
      </c>
      <c r="AM94" s="295">
        <f t="shared" si="155"/>
        <v>0</v>
      </c>
      <c r="AN94" s="195"/>
      <c r="AO94" s="74"/>
      <c r="AP94" s="282"/>
      <c r="AQ94" s="285"/>
      <c r="AR94" s="285"/>
      <c r="AS94" s="285"/>
      <c r="AT94" s="285"/>
      <c r="AU94" s="285"/>
      <c r="AV94" s="285"/>
      <c r="AW94" s="285"/>
      <c r="AX94" s="285"/>
      <c r="AY94" s="285"/>
      <c r="AZ94" s="285"/>
      <c r="BA94" s="290">
        <f t="shared" si="132"/>
        <v>0</v>
      </c>
      <c r="BB94" s="290">
        <f>BC94-BA94</f>
        <v>0</v>
      </c>
      <c r="BC94" s="286"/>
      <c r="BD94" s="74"/>
      <c r="BE94" s="307">
        <v>0</v>
      </c>
      <c r="BF94" s="308"/>
      <c r="BG94" s="308"/>
      <c r="BH94" s="308"/>
      <c r="BI94" s="308"/>
      <c r="BJ94" s="308"/>
      <c r="BK94" s="308"/>
      <c r="BL94" s="308"/>
      <c r="BM94" s="308"/>
      <c r="BN94" s="308"/>
      <c r="BO94" s="308"/>
      <c r="BP94" s="309">
        <f t="shared" si="145"/>
        <v>0</v>
      </c>
      <c r="BQ94" s="309">
        <f t="shared" si="157"/>
        <v>0</v>
      </c>
      <c r="BR94" s="310">
        <v>0</v>
      </c>
      <c r="BS94" s="74"/>
      <c r="BT94" s="79">
        <v>0</v>
      </c>
      <c r="BU94" s="308"/>
      <c r="BV94" s="308"/>
      <c r="BW94" s="308"/>
      <c r="BX94" s="308"/>
      <c r="BY94" s="308"/>
      <c r="BZ94" s="308"/>
      <c r="CA94" s="308"/>
      <c r="CB94" s="308"/>
      <c r="CC94" s="308"/>
      <c r="CD94" s="308"/>
      <c r="CE94" s="317">
        <f t="shared" si="135"/>
        <v>0</v>
      </c>
      <c r="CF94" s="317">
        <f t="shared" si="136"/>
        <v>0</v>
      </c>
      <c r="CG94" s="310">
        <v>0</v>
      </c>
      <c r="CH94" s="393"/>
      <c r="CI94" s="79"/>
      <c r="CJ94" s="308"/>
      <c r="CK94" s="308"/>
      <c r="CL94" s="308"/>
      <c r="CM94" s="308"/>
      <c r="CN94" s="308"/>
      <c r="CO94" s="308"/>
      <c r="CP94" s="308"/>
      <c r="CQ94" s="308"/>
      <c r="CR94" s="308"/>
      <c r="CS94" s="308"/>
      <c r="CT94" s="403">
        <f t="shared" si="137"/>
        <v>0</v>
      </c>
      <c r="CU94" s="403">
        <f t="shared" si="151"/>
        <v>0</v>
      </c>
      <c r="CV94" s="310">
        <v>0</v>
      </c>
      <c r="CW94" s="393"/>
      <c r="CX94" s="79"/>
      <c r="CY94" s="308"/>
      <c r="CZ94" s="308"/>
      <c r="DA94" s="308"/>
      <c r="DB94" s="308"/>
      <c r="DC94" s="308"/>
      <c r="DD94" s="308"/>
      <c r="DE94" s="308"/>
      <c r="DF94" s="308"/>
      <c r="DG94" s="308"/>
      <c r="DH94" s="308"/>
      <c r="DI94" s="394">
        <f t="shared" si="138"/>
        <v>0</v>
      </c>
      <c r="DJ94" s="394">
        <f t="shared" si="152"/>
        <v>0</v>
      </c>
      <c r="DK94" s="310">
        <v>0</v>
      </c>
      <c r="DL94" s="393"/>
      <c r="DM94" s="79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97">
        <f t="shared" si="139"/>
        <v>0</v>
      </c>
      <c r="DY94" s="397">
        <f t="shared" si="153"/>
        <v>0</v>
      </c>
      <c r="DZ94" s="310">
        <v>0</v>
      </c>
      <c r="EA94" s="393"/>
      <c r="EB94" s="79"/>
      <c r="EC94" s="308"/>
      <c r="ED94" s="308"/>
      <c r="EE94" s="308"/>
      <c r="EF94" s="308"/>
      <c r="EG94" s="308"/>
      <c r="EH94" s="308"/>
      <c r="EI94" s="308"/>
      <c r="EJ94" s="308"/>
      <c r="EK94" s="308"/>
      <c r="EL94" s="308"/>
      <c r="EM94" s="400">
        <f t="shared" si="140"/>
        <v>0</v>
      </c>
      <c r="EN94" s="400">
        <f t="shared" si="154"/>
        <v>0</v>
      </c>
      <c r="EO94" s="310">
        <v>0</v>
      </c>
      <c r="EP94" s="393"/>
      <c r="EQ94" s="393"/>
      <c r="ER94" s="251"/>
      <c r="ES94" s="79">
        <v>0</v>
      </c>
      <c r="ET94" s="308"/>
      <c r="EU94" s="308"/>
      <c r="EV94" s="308"/>
      <c r="EW94" s="308"/>
      <c r="EX94" s="308"/>
      <c r="EY94" s="308"/>
      <c r="EZ94" s="308"/>
      <c r="FA94" s="308"/>
      <c r="FB94" s="308"/>
      <c r="FC94" s="308"/>
      <c r="FD94" s="321">
        <f t="shared" si="134"/>
        <v>0</v>
      </c>
      <c r="FE94" s="321">
        <f t="shared" si="158"/>
        <v>0</v>
      </c>
      <c r="FF94" s="310">
        <v>0</v>
      </c>
      <c r="FG94" s="251"/>
      <c r="FH94" s="261">
        <f t="shared" si="118"/>
        <v>0</v>
      </c>
      <c r="FI94" s="390">
        <f t="shared" si="124"/>
        <v>0</v>
      </c>
      <c r="FJ94" s="262">
        <f t="shared" si="143"/>
        <v>0</v>
      </c>
      <c r="FK94" s="350"/>
      <c r="FL94" s="185">
        <f t="shared" si="125"/>
        <v>0</v>
      </c>
      <c r="FM94" s="192">
        <f t="shared" si="126"/>
        <v>0</v>
      </c>
      <c r="FN94" s="192"/>
      <c r="FO94" s="187">
        <f t="shared" si="122"/>
        <v>0</v>
      </c>
      <c r="FQ94" s="424">
        <f t="shared" si="123"/>
        <v>0</v>
      </c>
      <c r="FR94" s="425">
        <f t="shared" si="127"/>
        <v>0</v>
      </c>
    </row>
    <row r="95" spans="1:174" s="188" customFormat="1" ht="15" hidden="1" customHeight="1" x14ac:dyDescent="0.2">
      <c r="A95" s="92"/>
      <c r="B95" s="241"/>
      <c r="C95" s="92"/>
      <c r="D95" s="237"/>
      <c r="E95" s="80">
        <v>0</v>
      </c>
      <c r="F95" s="357">
        <v>0</v>
      </c>
      <c r="G95" s="195">
        <f t="shared" ref="G95" si="159">E95-F95</f>
        <v>0</v>
      </c>
      <c r="H95" s="353">
        <v>0</v>
      </c>
      <c r="I95" s="256">
        <v>0</v>
      </c>
      <c r="J95" s="256">
        <f t="shared" ref="J95" si="160">F95+I95</f>
        <v>0</v>
      </c>
      <c r="K95" s="257"/>
      <c r="L95" s="256">
        <v>0</v>
      </c>
      <c r="M95" s="256">
        <f t="shared" ref="M95" si="161">F95+L95</f>
        <v>0</v>
      </c>
      <c r="N95" s="257"/>
      <c r="O95" s="256">
        <v>0</v>
      </c>
      <c r="P95" s="256">
        <f t="shared" ref="P95" si="162">U95+O95</f>
        <v>0</v>
      </c>
      <c r="Q95" s="257"/>
      <c r="R95" s="93">
        <v>0</v>
      </c>
      <c r="S95" s="94">
        <f t="shared" ref="S95" si="163">F95+R95</f>
        <v>0</v>
      </c>
      <c r="T95" s="95"/>
      <c r="U95" s="360">
        <f t="shared" ref="U95" si="164">F95-H95</f>
        <v>0</v>
      </c>
      <c r="V95" s="183"/>
      <c r="W95" s="240">
        <f t="shared" si="129"/>
        <v>0</v>
      </c>
      <c r="X95" s="104">
        <f t="shared" si="130"/>
        <v>0</v>
      </c>
      <c r="Y95" s="241">
        <f t="shared" si="131"/>
        <v>0</v>
      </c>
      <c r="Z95" s="242"/>
      <c r="AA95" s="282">
        <v>0</v>
      </c>
      <c r="AB95" s="192"/>
      <c r="AC95" s="192"/>
      <c r="AD95" s="192"/>
      <c r="AE95" s="131"/>
      <c r="AF95" s="131"/>
      <c r="AG95" s="131"/>
      <c r="AH95" s="192"/>
      <c r="AI95" s="192"/>
      <c r="AJ95" s="192"/>
      <c r="AK95" s="192"/>
      <c r="AL95" s="295">
        <f t="shared" ref="AL95" si="165">AA95+AB95+AC95+AD95+AE95+AF95+AG95+AH95+AI95+AJ105+AK105</f>
        <v>0</v>
      </c>
      <c r="AM95" s="295">
        <f t="shared" ref="AM95" si="166">AN95-AL95</f>
        <v>0</v>
      </c>
      <c r="AN95" s="195">
        <v>0</v>
      </c>
      <c r="AO95" s="74"/>
      <c r="AP95" s="282"/>
      <c r="AQ95" s="285"/>
      <c r="AR95" s="285"/>
      <c r="AS95" s="285"/>
      <c r="AT95" s="285"/>
      <c r="AU95" s="285"/>
      <c r="AV95" s="285"/>
      <c r="AW95" s="285"/>
      <c r="AX95" s="285"/>
      <c r="AY95" s="285"/>
      <c r="AZ95" s="285"/>
      <c r="BA95" s="290">
        <f t="shared" ref="BA95" si="167">SUM(AP95:AZ95)</f>
        <v>0</v>
      </c>
      <c r="BB95" s="290">
        <f t="shared" ref="BB95" si="168">BC95-BA95</f>
        <v>0</v>
      </c>
      <c r="BC95" s="286"/>
      <c r="BD95" s="74"/>
      <c r="BE95" s="307">
        <v>0</v>
      </c>
      <c r="BF95" s="308"/>
      <c r="BG95" s="308"/>
      <c r="BH95" s="308"/>
      <c r="BI95" s="308"/>
      <c r="BJ95" s="308"/>
      <c r="BK95" s="308"/>
      <c r="BL95" s="308"/>
      <c r="BM95" s="308"/>
      <c r="BN95" s="308"/>
      <c r="BO95" s="308"/>
      <c r="BP95" s="309">
        <f t="shared" ref="BP95" si="169">SUM(BE95:BO95)</f>
        <v>0</v>
      </c>
      <c r="BQ95" s="309">
        <f t="shared" ref="BQ95" si="170">BR95-BP95</f>
        <v>0</v>
      </c>
      <c r="BR95" s="310">
        <v>0</v>
      </c>
      <c r="BS95" s="74"/>
      <c r="BT95" s="79">
        <v>0</v>
      </c>
      <c r="BU95" s="308"/>
      <c r="BV95" s="308"/>
      <c r="BW95" s="308"/>
      <c r="BX95" s="308"/>
      <c r="BY95" s="308"/>
      <c r="BZ95" s="308"/>
      <c r="CA95" s="308"/>
      <c r="CB95" s="308"/>
      <c r="CC95" s="308"/>
      <c r="CD95" s="308"/>
      <c r="CE95" s="317">
        <f t="shared" ref="CE95" si="171">SUM(BT95:CD95)</f>
        <v>0</v>
      </c>
      <c r="CF95" s="317">
        <f t="shared" ref="CF95" si="172">CG95-CE95</f>
        <v>0</v>
      </c>
      <c r="CG95" s="310">
        <v>0</v>
      </c>
      <c r="CH95" s="393"/>
      <c r="CI95" s="79"/>
      <c r="CJ95" s="308"/>
      <c r="CK95" s="308"/>
      <c r="CL95" s="308"/>
      <c r="CM95" s="308"/>
      <c r="CN95" s="308"/>
      <c r="CO95" s="308"/>
      <c r="CP95" s="308"/>
      <c r="CQ95" s="308"/>
      <c r="CR95" s="308"/>
      <c r="CS95" s="308"/>
      <c r="CT95" s="403">
        <f t="shared" si="137"/>
        <v>0</v>
      </c>
      <c r="CU95" s="403">
        <f t="shared" si="151"/>
        <v>0</v>
      </c>
      <c r="CV95" s="310">
        <v>0</v>
      </c>
      <c r="CW95" s="393"/>
      <c r="CX95" s="79"/>
      <c r="CY95" s="308"/>
      <c r="CZ95" s="308"/>
      <c r="DA95" s="308"/>
      <c r="DB95" s="308"/>
      <c r="DC95" s="308"/>
      <c r="DD95" s="308"/>
      <c r="DE95" s="308"/>
      <c r="DF95" s="308"/>
      <c r="DG95" s="308"/>
      <c r="DH95" s="308"/>
      <c r="DI95" s="394">
        <f t="shared" si="138"/>
        <v>0</v>
      </c>
      <c r="DJ95" s="394">
        <f t="shared" si="152"/>
        <v>0</v>
      </c>
      <c r="DK95" s="310">
        <v>0</v>
      </c>
      <c r="DL95" s="393"/>
      <c r="DM95" s="79"/>
      <c r="DN95" s="308"/>
      <c r="DO95" s="308"/>
      <c r="DP95" s="308"/>
      <c r="DQ95" s="308"/>
      <c r="DR95" s="308"/>
      <c r="DS95" s="308"/>
      <c r="DT95" s="308"/>
      <c r="DU95" s="308"/>
      <c r="DV95" s="308"/>
      <c r="DW95" s="308"/>
      <c r="DX95" s="397">
        <f t="shared" si="139"/>
        <v>0</v>
      </c>
      <c r="DY95" s="397">
        <f t="shared" si="153"/>
        <v>0</v>
      </c>
      <c r="DZ95" s="310">
        <v>0</v>
      </c>
      <c r="EA95" s="393"/>
      <c r="EB95" s="79"/>
      <c r="EC95" s="308"/>
      <c r="ED95" s="308"/>
      <c r="EE95" s="308"/>
      <c r="EF95" s="308"/>
      <c r="EG95" s="308"/>
      <c r="EH95" s="308"/>
      <c r="EI95" s="308"/>
      <c r="EJ95" s="308"/>
      <c r="EK95" s="308"/>
      <c r="EL95" s="308"/>
      <c r="EM95" s="400">
        <f t="shared" si="140"/>
        <v>0</v>
      </c>
      <c r="EN95" s="400">
        <f t="shared" si="154"/>
        <v>0</v>
      </c>
      <c r="EO95" s="310">
        <v>0</v>
      </c>
      <c r="EP95" s="393"/>
      <c r="EQ95" s="393"/>
      <c r="ER95" s="251"/>
      <c r="ES95" s="79">
        <v>0</v>
      </c>
      <c r="ET95" s="308"/>
      <c r="EU95" s="308"/>
      <c r="EV95" s="308"/>
      <c r="EW95" s="308"/>
      <c r="EX95" s="308"/>
      <c r="EY95" s="308"/>
      <c r="EZ95" s="308"/>
      <c r="FA95" s="308"/>
      <c r="FB95" s="308"/>
      <c r="FC95" s="308"/>
      <c r="FD95" s="321">
        <f t="shared" ref="FD95" si="173">SUM(ES95:FC95)</f>
        <v>0</v>
      </c>
      <c r="FE95" s="321">
        <f t="shared" ref="FE95" si="174">FF95-FD95</f>
        <v>0</v>
      </c>
      <c r="FF95" s="310">
        <v>0</v>
      </c>
      <c r="FG95" s="251"/>
      <c r="FH95" s="261">
        <f t="shared" si="118"/>
        <v>0</v>
      </c>
      <c r="FI95" s="390">
        <f t="shared" si="124"/>
        <v>0</v>
      </c>
      <c r="FJ95" s="262">
        <f t="shared" si="143"/>
        <v>0</v>
      </c>
      <c r="FK95" s="350"/>
      <c r="FL95" s="185">
        <f t="shared" si="125"/>
        <v>0</v>
      </c>
      <c r="FM95" s="192">
        <f t="shared" si="126"/>
        <v>0</v>
      </c>
      <c r="FN95" s="192"/>
      <c r="FO95" s="187">
        <f t="shared" si="122"/>
        <v>0</v>
      </c>
      <c r="FQ95" s="424">
        <f t="shared" si="123"/>
        <v>0</v>
      </c>
      <c r="FR95" s="425">
        <f t="shared" si="127"/>
        <v>0</v>
      </c>
    </row>
    <row r="96" spans="1:174" s="188" customFormat="1" ht="15" hidden="1" customHeight="1" x14ac:dyDescent="0.2">
      <c r="A96" s="323"/>
      <c r="B96" s="324"/>
      <c r="C96" s="323"/>
      <c r="D96" s="325"/>
      <c r="E96" s="326"/>
      <c r="F96" s="326"/>
      <c r="G96" s="326"/>
      <c r="H96" s="328"/>
      <c r="I96" s="329"/>
      <c r="J96" s="329"/>
      <c r="K96" s="330"/>
      <c r="L96" s="329"/>
      <c r="M96" s="329"/>
      <c r="N96" s="330"/>
      <c r="O96" s="329"/>
      <c r="P96" s="329"/>
      <c r="Q96" s="330"/>
      <c r="R96" s="331"/>
      <c r="S96" s="332"/>
      <c r="T96" s="333"/>
      <c r="U96" s="326"/>
      <c r="V96" s="183"/>
      <c r="W96" s="334"/>
      <c r="X96" s="335"/>
      <c r="Y96" s="324"/>
      <c r="Z96" s="242"/>
      <c r="AA96" s="336"/>
      <c r="AB96" s="327"/>
      <c r="AC96" s="327"/>
      <c r="AD96" s="327"/>
      <c r="AE96" s="337"/>
      <c r="AF96" s="337"/>
      <c r="AG96" s="337"/>
      <c r="AH96" s="327"/>
      <c r="AI96" s="327"/>
      <c r="AJ96" s="327"/>
      <c r="AK96" s="327"/>
      <c r="AL96" s="327"/>
      <c r="AM96" s="327"/>
      <c r="AN96" s="328"/>
      <c r="AO96" s="74"/>
      <c r="AP96" s="336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27"/>
      <c r="BB96" s="327"/>
      <c r="BC96" s="338"/>
      <c r="BD96" s="74"/>
      <c r="BE96" s="339"/>
      <c r="BF96" s="340"/>
      <c r="BG96" s="340"/>
      <c r="BH96" s="340"/>
      <c r="BI96" s="340"/>
      <c r="BJ96" s="340"/>
      <c r="BK96" s="340"/>
      <c r="BL96" s="340"/>
      <c r="BM96" s="340"/>
      <c r="BN96" s="340"/>
      <c r="BO96" s="340"/>
      <c r="BP96" s="341"/>
      <c r="BQ96" s="341"/>
      <c r="BR96" s="342"/>
      <c r="BS96" s="74"/>
      <c r="BT96" s="343"/>
      <c r="BU96" s="340"/>
      <c r="BV96" s="340"/>
      <c r="BW96" s="340"/>
      <c r="BX96" s="340"/>
      <c r="BY96" s="340"/>
      <c r="BZ96" s="340"/>
      <c r="CA96" s="340"/>
      <c r="CB96" s="340"/>
      <c r="CC96" s="340"/>
      <c r="CD96" s="340"/>
      <c r="CE96" s="341"/>
      <c r="CF96" s="341"/>
      <c r="CG96" s="342"/>
      <c r="CH96" s="393"/>
      <c r="CI96" s="343"/>
      <c r="CJ96" s="340"/>
      <c r="CK96" s="340"/>
      <c r="CL96" s="340"/>
      <c r="CM96" s="340"/>
      <c r="CN96" s="340"/>
      <c r="CO96" s="340"/>
      <c r="CP96" s="340"/>
      <c r="CQ96" s="340"/>
      <c r="CR96" s="340"/>
      <c r="CS96" s="340"/>
      <c r="CT96" s="341"/>
      <c r="CU96" s="341"/>
      <c r="CV96" s="342"/>
      <c r="CW96" s="393"/>
      <c r="CX96" s="343"/>
      <c r="CY96" s="340"/>
      <c r="CZ96" s="340"/>
      <c r="DA96" s="340"/>
      <c r="DB96" s="340"/>
      <c r="DC96" s="340"/>
      <c r="DD96" s="340"/>
      <c r="DE96" s="340"/>
      <c r="DF96" s="340"/>
      <c r="DG96" s="340"/>
      <c r="DH96" s="340"/>
      <c r="DI96" s="341"/>
      <c r="DJ96" s="341"/>
      <c r="DK96" s="342"/>
      <c r="DL96" s="393"/>
      <c r="DM96" s="343"/>
      <c r="DN96" s="340"/>
      <c r="DO96" s="340"/>
      <c r="DP96" s="340"/>
      <c r="DQ96" s="340"/>
      <c r="DR96" s="340"/>
      <c r="DS96" s="340"/>
      <c r="DT96" s="340"/>
      <c r="DU96" s="340"/>
      <c r="DV96" s="340"/>
      <c r="DW96" s="340"/>
      <c r="DX96" s="341"/>
      <c r="DY96" s="341"/>
      <c r="DZ96" s="342"/>
      <c r="EA96" s="393"/>
      <c r="EB96" s="343"/>
      <c r="EC96" s="340"/>
      <c r="ED96" s="340"/>
      <c r="EE96" s="340"/>
      <c r="EF96" s="340"/>
      <c r="EG96" s="340"/>
      <c r="EH96" s="340"/>
      <c r="EI96" s="340"/>
      <c r="EJ96" s="340"/>
      <c r="EK96" s="340"/>
      <c r="EL96" s="340"/>
      <c r="EM96" s="341"/>
      <c r="EN96" s="341"/>
      <c r="EO96" s="342"/>
      <c r="EP96" s="393"/>
      <c r="EQ96" s="393"/>
      <c r="ER96" s="251"/>
      <c r="ES96" s="343"/>
      <c r="ET96" s="340"/>
      <c r="EU96" s="340"/>
      <c r="EV96" s="340"/>
      <c r="EW96" s="340"/>
      <c r="EX96" s="340"/>
      <c r="EY96" s="340"/>
      <c r="EZ96" s="340"/>
      <c r="FA96" s="340"/>
      <c r="FB96" s="340"/>
      <c r="FC96" s="340"/>
      <c r="FD96" s="341"/>
      <c r="FE96" s="341"/>
      <c r="FF96" s="342"/>
      <c r="FG96" s="344"/>
      <c r="FH96" s="345"/>
      <c r="FI96" s="345"/>
      <c r="FJ96" s="346"/>
      <c r="FK96" s="351"/>
      <c r="FL96" s="347"/>
      <c r="FM96" s="347"/>
      <c r="FN96" s="345"/>
      <c r="FO96" s="348"/>
      <c r="FQ96" s="347"/>
      <c r="FR96" s="427"/>
    </row>
    <row r="97" spans="1:174" s="188" customFormat="1" ht="15" hidden="1" customHeight="1" x14ac:dyDescent="0.2">
      <c r="A97" s="92"/>
      <c r="B97" s="241"/>
      <c r="C97" s="92"/>
      <c r="D97" s="237"/>
      <c r="E97" s="80">
        <v>0</v>
      </c>
      <c r="F97" s="357">
        <v>0</v>
      </c>
      <c r="G97" s="195">
        <f t="shared" ref="G97" si="175">E97-F97</f>
        <v>0</v>
      </c>
      <c r="H97" s="352">
        <v>0</v>
      </c>
      <c r="I97" s="256">
        <v>0</v>
      </c>
      <c r="J97" s="256">
        <f t="shared" ref="J97" si="176">F97+I97</f>
        <v>0</v>
      </c>
      <c r="K97" s="257"/>
      <c r="L97" s="256">
        <v>0</v>
      </c>
      <c r="M97" s="256">
        <f t="shared" ref="M97" si="177">F97+L97</f>
        <v>0</v>
      </c>
      <c r="N97" s="257"/>
      <c r="O97" s="256">
        <v>0</v>
      </c>
      <c r="P97" s="256">
        <f t="shared" ref="P97" si="178">U97+O97</f>
        <v>0</v>
      </c>
      <c r="Q97" s="257"/>
      <c r="R97" s="93">
        <v>0</v>
      </c>
      <c r="S97" s="94">
        <f t="shared" ref="S97" si="179">F97+R97</f>
        <v>0</v>
      </c>
      <c r="T97" s="95"/>
      <c r="U97" s="360">
        <f t="shared" ref="U97" si="180">F97-H97</f>
        <v>0</v>
      </c>
      <c r="V97" s="183"/>
      <c r="W97" s="240">
        <f t="shared" ref="W97" si="181">D97</f>
        <v>0</v>
      </c>
      <c r="X97" s="104">
        <f t="shared" ref="X97" si="182">A97</f>
        <v>0</v>
      </c>
      <c r="Y97" s="241">
        <f t="shared" ref="Y97" si="183">B97</f>
        <v>0</v>
      </c>
      <c r="Z97" s="242"/>
      <c r="AA97" s="282">
        <v>0</v>
      </c>
      <c r="AB97" s="192"/>
      <c r="AC97" s="192"/>
      <c r="AD97" s="192"/>
      <c r="AE97" s="131"/>
      <c r="AF97" s="131"/>
      <c r="AG97" s="131"/>
      <c r="AH97" s="192"/>
      <c r="AI97" s="192"/>
      <c r="AJ97" s="192"/>
      <c r="AK97" s="192"/>
      <c r="AL97" s="295">
        <f t="shared" ref="AL97" si="184">AA97+AB97+AC97+AD97+AE97+AF97+AG97+AH97+AI97+AJ111+AK111</f>
        <v>0</v>
      </c>
      <c r="AM97" s="295">
        <f t="shared" ref="AM97" si="185">AN97-AL97</f>
        <v>0</v>
      </c>
      <c r="AN97" s="195"/>
      <c r="AO97" s="74"/>
      <c r="AP97" s="282"/>
      <c r="AQ97" s="285"/>
      <c r="AR97" s="285"/>
      <c r="AS97" s="285"/>
      <c r="AT97" s="285"/>
      <c r="AU97" s="285"/>
      <c r="AV97" s="285"/>
      <c r="AW97" s="285"/>
      <c r="AX97" s="285"/>
      <c r="AY97" s="285"/>
      <c r="AZ97" s="285"/>
      <c r="BA97" s="290">
        <f t="shared" ref="BA97" si="186">SUM(AP97:AZ97)</f>
        <v>0</v>
      </c>
      <c r="BB97" s="290">
        <f t="shared" ref="BB97" si="187">BC97-BA97</f>
        <v>0</v>
      </c>
      <c r="BC97" s="286"/>
      <c r="BD97" s="74"/>
      <c r="BE97" s="307">
        <v>0</v>
      </c>
      <c r="BF97" s="308"/>
      <c r="BG97" s="308"/>
      <c r="BH97" s="308"/>
      <c r="BI97" s="308"/>
      <c r="BJ97" s="308"/>
      <c r="BK97" s="308"/>
      <c r="BL97" s="308"/>
      <c r="BM97" s="308"/>
      <c r="BN97" s="308"/>
      <c r="BO97" s="308"/>
      <c r="BP97" s="309">
        <f t="shared" ref="BP97" si="188">SUM(BE97:BO97)</f>
        <v>0</v>
      </c>
      <c r="BQ97" s="309">
        <f t="shared" ref="BQ97" si="189">BR97-BP97</f>
        <v>0</v>
      </c>
      <c r="BR97" s="310">
        <v>0</v>
      </c>
      <c r="BS97" s="74"/>
      <c r="BT97" s="79">
        <v>0</v>
      </c>
      <c r="BU97" s="308"/>
      <c r="BV97" s="308"/>
      <c r="BW97" s="308"/>
      <c r="BX97" s="308"/>
      <c r="BY97" s="308"/>
      <c r="BZ97" s="308"/>
      <c r="CA97" s="308"/>
      <c r="CB97" s="308"/>
      <c r="CC97" s="308"/>
      <c r="CD97" s="308"/>
      <c r="CE97" s="317">
        <f t="shared" ref="CE97" si="190">SUM(BT97:CD97)</f>
        <v>0</v>
      </c>
      <c r="CF97" s="317">
        <f t="shared" ref="CF97" si="191">CG97-CE97</f>
        <v>0</v>
      </c>
      <c r="CG97" s="310">
        <v>0</v>
      </c>
      <c r="CH97" s="393"/>
      <c r="CI97" s="79">
        <v>0</v>
      </c>
      <c r="CJ97" s="308"/>
      <c r="CK97" s="308"/>
      <c r="CL97" s="308"/>
      <c r="CM97" s="308"/>
      <c r="CN97" s="308"/>
      <c r="CO97" s="308"/>
      <c r="CP97" s="308"/>
      <c r="CQ97" s="308"/>
      <c r="CR97" s="308"/>
      <c r="CS97" s="308"/>
      <c r="CT97" s="403">
        <f t="shared" ref="CT97:CT156" si="192">SUM(CI97:CS97)</f>
        <v>0</v>
      </c>
      <c r="CU97" s="403">
        <f t="shared" ref="CU97:CU160" si="193">CV97-CT97</f>
        <v>0</v>
      </c>
      <c r="CV97" s="310">
        <v>0</v>
      </c>
      <c r="CW97" s="393"/>
      <c r="CX97" s="79">
        <v>0</v>
      </c>
      <c r="CY97" s="308"/>
      <c r="CZ97" s="308"/>
      <c r="DA97" s="308"/>
      <c r="DB97" s="308"/>
      <c r="DC97" s="308"/>
      <c r="DD97" s="308"/>
      <c r="DE97" s="308"/>
      <c r="DF97" s="308"/>
      <c r="DG97" s="308"/>
      <c r="DH97" s="308"/>
      <c r="DI97" s="394">
        <f t="shared" ref="DI97:DI156" si="194">SUM(CX97:DH97)</f>
        <v>0</v>
      </c>
      <c r="DJ97" s="394">
        <f t="shared" ref="DJ97:DJ160" si="195">DK97-DI97</f>
        <v>0</v>
      </c>
      <c r="DK97" s="310">
        <v>0</v>
      </c>
      <c r="DL97" s="393"/>
      <c r="DM97" s="79">
        <v>0</v>
      </c>
      <c r="DN97" s="308"/>
      <c r="DO97" s="308"/>
      <c r="DP97" s="308"/>
      <c r="DQ97" s="308"/>
      <c r="DR97" s="308"/>
      <c r="DS97" s="308"/>
      <c r="DT97" s="308"/>
      <c r="DU97" s="308"/>
      <c r="DV97" s="308"/>
      <c r="DW97" s="308"/>
      <c r="DX97" s="397">
        <f t="shared" ref="DX97:DX156" si="196">SUM(DM97:DW97)</f>
        <v>0</v>
      </c>
      <c r="DY97" s="397">
        <f t="shared" ref="DY97:DY160" si="197">DZ97-DX97</f>
        <v>0</v>
      </c>
      <c r="DZ97" s="310">
        <v>0</v>
      </c>
      <c r="EA97" s="393"/>
      <c r="EB97" s="79">
        <v>0</v>
      </c>
      <c r="EC97" s="308"/>
      <c r="ED97" s="308"/>
      <c r="EE97" s="308"/>
      <c r="EF97" s="308"/>
      <c r="EG97" s="308"/>
      <c r="EH97" s="308"/>
      <c r="EI97" s="308"/>
      <c r="EJ97" s="308"/>
      <c r="EK97" s="308"/>
      <c r="EL97" s="308"/>
      <c r="EM97" s="400">
        <f t="shared" ref="EM97:EM156" si="198">SUM(EB97:EL97)</f>
        <v>0</v>
      </c>
      <c r="EN97" s="400">
        <f t="shared" ref="EN97:EN160" si="199">EO97-EM97</f>
        <v>0</v>
      </c>
      <c r="EO97" s="310">
        <v>0</v>
      </c>
      <c r="EP97" s="393"/>
      <c r="EQ97" s="393"/>
      <c r="ER97" s="251"/>
      <c r="ES97" s="79">
        <v>0</v>
      </c>
      <c r="ET97" s="308"/>
      <c r="EU97" s="308"/>
      <c r="EV97" s="308"/>
      <c r="EW97" s="308"/>
      <c r="EX97" s="308"/>
      <c r="EY97" s="308"/>
      <c r="EZ97" s="308"/>
      <c r="FA97" s="308"/>
      <c r="FB97" s="308"/>
      <c r="FC97" s="308"/>
      <c r="FD97" s="321">
        <f t="shared" ref="FD97" si="200">SUM(ES97:FC97)</f>
        <v>0</v>
      </c>
      <c r="FE97" s="321">
        <f t="shared" ref="FE97" si="201">FF97-FD97</f>
        <v>0</v>
      </c>
      <c r="FF97" s="310">
        <v>0</v>
      </c>
      <c r="FG97" s="251"/>
      <c r="FH97" s="261"/>
      <c r="FI97" s="390"/>
      <c r="FJ97" s="262"/>
      <c r="FK97" s="350"/>
      <c r="FL97" s="185">
        <f t="shared" si="125"/>
        <v>0</v>
      </c>
      <c r="FM97" s="192">
        <f t="shared" si="126"/>
        <v>0</v>
      </c>
      <c r="FN97" s="192"/>
      <c r="FO97" s="187">
        <f t="shared" ref="FO97:FO128" si="202">SUM(FL97:FN97)</f>
        <v>0</v>
      </c>
      <c r="FQ97" s="424">
        <f t="shared" ref="FQ97:FQ114" si="203">H97</f>
        <v>0</v>
      </c>
      <c r="FR97" s="425">
        <f t="shared" si="127"/>
        <v>0</v>
      </c>
    </row>
    <row r="98" spans="1:174" s="188" customFormat="1" ht="15" hidden="1" customHeight="1" x14ac:dyDescent="0.2">
      <c r="A98" s="92"/>
      <c r="B98" s="241"/>
      <c r="C98" s="92"/>
      <c r="D98" s="237"/>
      <c r="E98" s="80">
        <v>0</v>
      </c>
      <c r="F98" s="357">
        <v>0</v>
      </c>
      <c r="G98" s="195">
        <f t="shared" ref="G98:G101" si="204">E98-F98</f>
        <v>0</v>
      </c>
      <c r="H98" s="352">
        <v>0</v>
      </c>
      <c r="I98" s="256">
        <v>0</v>
      </c>
      <c r="J98" s="256">
        <f t="shared" ref="J98:J113" si="205">F98+I98</f>
        <v>0</v>
      </c>
      <c r="K98" s="257"/>
      <c r="L98" s="256">
        <v>0</v>
      </c>
      <c r="M98" s="256">
        <f t="shared" ref="M98:M113" si="206">F98+L98</f>
        <v>0</v>
      </c>
      <c r="N98" s="257"/>
      <c r="O98" s="256">
        <v>0</v>
      </c>
      <c r="P98" s="256">
        <f t="shared" ref="P98:P113" si="207">U98+O98</f>
        <v>0</v>
      </c>
      <c r="Q98" s="257"/>
      <c r="R98" s="93">
        <v>0</v>
      </c>
      <c r="S98" s="94">
        <f t="shared" ref="S98:S113" si="208">F98+R98</f>
        <v>0</v>
      </c>
      <c r="T98" s="95"/>
      <c r="U98" s="360">
        <f t="shared" ref="U98:U101" si="209">F98-H98</f>
        <v>0</v>
      </c>
      <c r="V98" s="183"/>
      <c r="W98" s="240">
        <f t="shared" ref="W98:W161" si="210">D98</f>
        <v>0</v>
      </c>
      <c r="X98" s="104">
        <f t="shared" ref="X98:X161" si="211">A98</f>
        <v>0</v>
      </c>
      <c r="Y98" s="241">
        <f t="shared" ref="Y98:Y161" si="212">B98</f>
        <v>0</v>
      </c>
      <c r="Z98" s="242"/>
      <c r="AA98" s="282">
        <v>0</v>
      </c>
      <c r="AB98" s="192"/>
      <c r="AC98" s="192"/>
      <c r="AD98" s="192"/>
      <c r="AE98" s="131"/>
      <c r="AF98" s="131"/>
      <c r="AG98" s="131"/>
      <c r="AH98" s="192"/>
      <c r="AI98" s="192"/>
      <c r="AJ98" s="192"/>
      <c r="AK98" s="192"/>
      <c r="AL98" s="295">
        <f t="shared" ref="AL98:AL105" si="213">AA98+AB98+AC98+AD98+AE98+AF98+AG98+AH98+AI98+AJ112+AK112</f>
        <v>0</v>
      </c>
      <c r="AM98" s="295">
        <f t="shared" ref="AM98:AM101" si="214">AN98-AL98</f>
        <v>0</v>
      </c>
      <c r="AN98" s="195"/>
      <c r="AO98" s="74"/>
      <c r="AP98" s="282"/>
      <c r="AQ98" s="285"/>
      <c r="AR98" s="285"/>
      <c r="AS98" s="285"/>
      <c r="AT98" s="285"/>
      <c r="AU98" s="285"/>
      <c r="AV98" s="285"/>
      <c r="AW98" s="285"/>
      <c r="AX98" s="285"/>
      <c r="AY98" s="285"/>
      <c r="AZ98" s="285"/>
      <c r="BA98" s="290">
        <f t="shared" ref="BA98:BA101" si="215">SUM(AP98:AZ98)</f>
        <v>0</v>
      </c>
      <c r="BB98" s="290">
        <f t="shared" ref="BB98" si="216">BC98-BA98</f>
        <v>0</v>
      </c>
      <c r="BC98" s="286"/>
      <c r="BD98" s="74"/>
      <c r="BE98" s="307">
        <v>0</v>
      </c>
      <c r="BF98" s="308"/>
      <c r="BG98" s="308"/>
      <c r="BH98" s="308"/>
      <c r="BI98" s="308"/>
      <c r="BJ98" s="308"/>
      <c r="BK98" s="308"/>
      <c r="BL98" s="308"/>
      <c r="BM98" s="308"/>
      <c r="BN98" s="308"/>
      <c r="BO98" s="308"/>
      <c r="BP98" s="309">
        <f t="shared" ref="BP98:BP101" si="217">SUM(BE98:BO98)</f>
        <v>0</v>
      </c>
      <c r="BQ98" s="309">
        <f t="shared" ref="BQ98:BQ101" si="218">BR98-BP98</f>
        <v>0</v>
      </c>
      <c r="BR98" s="310">
        <v>0</v>
      </c>
      <c r="BS98" s="74"/>
      <c r="BT98" s="79">
        <v>0</v>
      </c>
      <c r="BU98" s="308"/>
      <c r="BV98" s="308"/>
      <c r="BW98" s="308"/>
      <c r="BX98" s="308"/>
      <c r="BY98" s="308"/>
      <c r="BZ98" s="308"/>
      <c r="CA98" s="308"/>
      <c r="CB98" s="308"/>
      <c r="CC98" s="308"/>
      <c r="CD98" s="308"/>
      <c r="CE98" s="317">
        <f t="shared" ref="CE98:CE101" si="219">SUM(BT98:CD98)</f>
        <v>0</v>
      </c>
      <c r="CF98" s="317">
        <f t="shared" ref="CF98:CF101" si="220">CG98-CE98</f>
        <v>0</v>
      </c>
      <c r="CG98" s="310">
        <v>0</v>
      </c>
      <c r="CH98" s="393"/>
      <c r="CI98" s="79">
        <v>0</v>
      </c>
      <c r="CJ98" s="308"/>
      <c r="CK98" s="308"/>
      <c r="CL98" s="308"/>
      <c r="CM98" s="308"/>
      <c r="CN98" s="308"/>
      <c r="CO98" s="308"/>
      <c r="CP98" s="308"/>
      <c r="CQ98" s="308"/>
      <c r="CR98" s="308"/>
      <c r="CS98" s="308"/>
      <c r="CT98" s="403">
        <f t="shared" si="192"/>
        <v>0</v>
      </c>
      <c r="CU98" s="403">
        <f t="shared" si="193"/>
        <v>0</v>
      </c>
      <c r="CV98" s="310">
        <v>0</v>
      </c>
      <c r="CW98" s="393"/>
      <c r="CX98" s="79">
        <v>0</v>
      </c>
      <c r="CY98" s="308"/>
      <c r="CZ98" s="308"/>
      <c r="DA98" s="308"/>
      <c r="DB98" s="308"/>
      <c r="DC98" s="308"/>
      <c r="DD98" s="308"/>
      <c r="DE98" s="308"/>
      <c r="DF98" s="308"/>
      <c r="DG98" s="308"/>
      <c r="DH98" s="308"/>
      <c r="DI98" s="394">
        <f t="shared" si="194"/>
        <v>0</v>
      </c>
      <c r="DJ98" s="394">
        <f t="shared" si="195"/>
        <v>0</v>
      </c>
      <c r="DK98" s="310">
        <v>0</v>
      </c>
      <c r="DL98" s="393"/>
      <c r="DM98" s="79">
        <v>0</v>
      </c>
      <c r="DN98" s="308"/>
      <c r="DO98" s="308"/>
      <c r="DP98" s="308"/>
      <c r="DQ98" s="308"/>
      <c r="DR98" s="308"/>
      <c r="DS98" s="308"/>
      <c r="DT98" s="308"/>
      <c r="DU98" s="308"/>
      <c r="DV98" s="308"/>
      <c r="DW98" s="308"/>
      <c r="DX98" s="397">
        <f t="shared" si="196"/>
        <v>0</v>
      </c>
      <c r="DY98" s="397">
        <f t="shared" si="197"/>
        <v>0</v>
      </c>
      <c r="DZ98" s="310">
        <v>0</v>
      </c>
      <c r="EA98" s="393"/>
      <c r="EB98" s="79">
        <v>0</v>
      </c>
      <c r="EC98" s="308"/>
      <c r="ED98" s="308"/>
      <c r="EE98" s="308"/>
      <c r="EF98" s="308"/>
      <c r="EG98" s="308"/>
      <c r="EH98" s="308"/>
      <c r="EI98" s="308"/>
      <c r="EJ98" s="308"/>
      <c r="EK98" s="308"/>
      <c r="EL98" s="308"/>
      <c r="EM98" s="400">
        <f t="shared" si="198"/>
        <v>0</v>
      </c>
      <c r="EN98" s="400">
        <f t="shared" si="199"/>
        <v>0</v>
      </c>
      <c r="EO98" s="310">
        <v>0</v>
      </c>
      <c r="EP98" s="393"/>
      <c r="EQ98" s="393"/>
      <c r="ER98" s="251"/>
      <c r="ES98" s="79">
        <v>0</v>
      </c>
      <c r="ET98" s="308"/>
      <c r="EU98" s="308"/>
      <c r="EV98" s="308"/>
      <c r="EW98" s="308"/>
      <c r="EX98" s="308"/>
      <c r="EY98" s="308"/>
      <c r="EZ98" s="308"/>
      <c r="FA98" s="308"/>
      <c r="FB98" s="308"/>
      <c r="FC98" s="308"/>
      <c r="FD98" s="321">
        <f t="shared" ref="FD98:FD101" si="221">SUM(ES98:FC98)</f>
        <v>0</v>
      </c>
      <c r="FE98" s="321">
        <f t="shared" ref="FE98:FE101" si="222">FF98-FD98</f>
        <v>0</v>
      </c>
      <c r="FF98" s="310">
        <v>0</v>
      </c>
      <c r="FG98" s="251"/>
      <c r="FH98" s="261"/>
      <c r="FI98" s="390"/>
      <c r="FJ98" s="262"/>
      <c r="FK98" s="350"/>
      <c r="FL98" s="185">
        <f t="shared" si="125"/>
        <v>0</v>
      </c>
      <c r="FM98" s="192">
        <f t="shared" si="126"/>
        <v>0</v>
      </c>
      <c r="FN98" s="192"/>
      <c r="FO98" s="187">
        <f t="shared" si="202"/>
        <v>0</v>
      </c>
      <c r="FQ98" s="424">
        <f t="shared" si="203"/>
        <v>0</v>
      </c>
      <c r="FR98" s="425">
        <f t="shared" si="127"/>
        <v>0</v>
      </c>
    </row>
    <row r="99" spans="1:174" s="188" customFormat="1" ht="15" hidden="1" customHeight="1" x14ac:dyDescent="0.2">
      <c r="A99" s="104"/>
      <c r="B99" s="241"/>
      <c r="C99" s="92"/>
      <c r="D99" s="237"/>
      <c r="E99" s="80">
        <v>0</v>
      </c>
      <c r="F99" s="357">
        <v>0</v>
      </c>
      <c r="G99" s="195">
        <f t="shared" si="204"/>
        <v>0</v>
      </c>
      <c r="H99" s="353">
        <v>0</v>
      </c>
      <c r="I99" s="256">
        <v>0</v>
      </c>
      <c r="J99" s="256">
        <f t="shared" si="205"/>
        <v>0</v>
      </c>
      <c r="K99" s="257"/>
      <c r="L99" s="256">
        <v>0</v>
      </c>
      <c r="M99" s="256">
        <f t="shared" si="206"/>
        <v>0</v>
      </c>
      <c r="N99" s="257"/>
      <c r="O99" s="256">
        <v>0</v>
      </c>
      <c r="P99" s="256">
        <f t="shared" si="207"/>
        <v>0</v>
      </c>
      <c r="Q99" s="257"/>
      <c r="R99" s="93">
        <v>0</v>
      </c>
      <c r="S99" s="94">
        <f t="shared" si="208"/>
        <v>0</v>
      </c>
      <c r="T99" s="95"/>
      <c r="U99" s="360">
        <f t="shared" si="209"/>
        <v>0</v>
      </c>
      <c r="V99" s="183"/>
      <c r="W99" s="240">
        <f t="shared" si="210"/>
        <v>0</v>
      </c>
      <c r="X99" s="104">
        <f t="shared" si="211"/>
        <v>0</v>
      </c>
      <c r="Y99" s="241">
        <f t="shared" si="212"/>
        <v>0</v>
      </c>
      <c r="Z99" s="242"/>
      <c r="AA99" s="282">
        <v>0</v>
      </c>
      <c r="AB99" s="192"/>
      <c r="AC99" s="192"/>
      <c r="AD99" s="192"/>
      <c r="AE99" s="131"/>
      <c r="AF99" s="131"/>
      <c r="AG99" s="131"/>
      <c r="AH99" s="192"/>
      <c r="AI99" s="192"/>
      <c r="AJ99" s="192"/>
      <c r="AK99" s="192"/>
      <c r="AL99" s="295">
        <f t="shared" si="213"/>
        <v>0</v>
      </c>
      <c r="AM99" s="295">
        <f t="shared" si="214"/>
        <v>0</v>
      </c>
      <c r="AN99" s="195"/>
      <c r="AO99" s="74"/>
      <c r="AP99" s="282"/>
      <c r="AQ99" s="285"/>
      <c r="AR99" s="285"/>
      <c r="AS99" s="285"/>
      <c r="AT99" s="285"/>
      <c r="AU99" s="285"/>
      <c r="AV99" s="285"/>
      <c r="AW99" s="285"/>
      <c r="AX99" s="285"/>
      <c r="AY99" s="285"/>
      <c r="AZ99" s="285"/>
      <c r="BA99" s="290">
        <f t="shared" si="215"/>
        <v>0</v>
      </c>
      <c r="BB99" s="290">
        <f>BC99-BA99</f>
        <v>0</v>
      </c>
      <c r="BC99" s="286"/>
      <c r="BD99" s="74"/>
      <c r="BE99" s="307">
        <v>0</v>
      </c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09">
        <f t="shared" si="217"/>
        <v>0</v>
      </c>
      <c r="BQ99" s="309">
        <f t="shared" si="218"/>
        <v>0</v>
      </c>
      <c r="BR99" s="310">
        <v>0</v>
      </c>
      <c r="BS99" s="74"/>
      <c r="BT99" s="79">
        <v>0</v>
      </c>
      <c r="BU99" s="308"/>
      <c r="BV99" s="308"/>
      <c r="BW99" s="308"/>
      <c r="BX99" s="308"/>
      <c r="BY99" s="308"/>
      <c r="BZ99" s="308"/>
      <c r="CA99" s="308"/>
      <c r="CB99" s="308"/>
      <c r="CC99" s="308"/>
      <c r="CD99" s="308"/>
      <c r="CE99" s="317">
        <f t="shared" si="219"/>
        <v>0</v>
      </c>
      <c r="CF99" s="317">
        <f t="shared" si="220"/>
        <v>0</v>
      </c>
      <c r="CG99" s="310">
        <v>0</v>
      </c>
      <c r="CH99" s="393"/>
      <c r="CI99" s="79">
        <v>0</v>
      </c>
      <c r="CJ99" s="308"/>
      <c r="CK99" s="308"/>
      <c r="CL99" s="308"/>
      <c r="CM99" s="308"/>
      <c r="CN99" s="308"/>
      <c r="CO99" s="308"/>
      <c r="CP99" s="308"/>
      <c r="CQ99" s="308"/>
      <c r="CR99" s="308"/>
      <c r="CS99" s="308"/>
      <c r="CT99" s="403">
        <f t="shared" si="192"/>
        <v>0</v>
      </c>
      <c r="CU99" s="403">
        <f t="shared" si="193"/>
        <v>0</v>
      </c>
      <c r="CV99" s="310">
        <v>0</v>
      </c>
      <c r="CW99" s="393"/>
      <c r="CX99" s="79">
        <v>0</v>
      </c>
      <c r="CY99" s="308"/>
      <c r="CZ99" s="308"/>
      <c r="DA99" s="308"/>
      <c r="DB99" s="308"/>
      <c r="DC99" s="308"/>
      <c r="DD99" s="308"/>
      <c r="DE99" s="308"/>
      <c r="DF99" s="308"/>
      <c r="DG99" s="308"/>
      <c r="DH99" s="308"/>
      <c r="DI99" s="394">
        <f t="shared" si="194"/>
        <v>0</v>
      </c>
      <c r="DJ99" s="394">
        <f t="shared" si="195"/>
        <v>0</v>
      </c>
      <c r="DK99" s="310">
        <v>0</v>
      </c>
      <c r="DL99" s="393"/>
      <c r="DM99" s="79">
        <v>0</v>
      </c>
      <c r="DN99" s="308"/>
      <c r="DO99" s="308"/>
      <c r="DP99" s="308"/>
      <c r="DQ99" s="308"/>
      <c r="DR99" s="308"/>
      <c r="DS99" s="308"/>
      <c r="DT99" s="308"/>
      <c r="DU99" s="308"/>
      <c r="DV99" s="308"/>
      <c r="DW99" s="308"/>
      <c r="DX99" s="397">
        <f t="shared" si="196"/>
        <v>0</v>
      </c>
      <c r="DY99" s="397">
        <f t="shared" si="197"/>
        <v>0</v>
      </c>
      <c r="DZ99" s="310">
        <v>0</v>
      </c>
      <c r="EA99" s="393"/>
      <c r="EB99" s="79">
        <v>0</v>
      </c>
      <c r="EC99" s="308"/>
      <c r="ED99" s="308"/>
      <c r="EE99" s="308"/>
      <c r="EF99" s="308"/>
      <c r="EG99" s="308"/>
      <c r="EH99" s="308"/>
      <c r="EI99" s="308"/>
      <c r="EJ99" s="308"/>
      <c r="EK99" s="308"/>
      <c r="EL99" s="308"/>
      <c r="EM99" s="400">
        <f t="shared" si="198"/>
        <v>0</v>
      </c>
      <c r="EN99" s="400">
        <f t="shared" si="199"/>
        <v>0</v>
      </c>
      <c r="EO99" s="310">
        <v>0</v>
      </c>
      <c r="EP99" s="393"/>
      <c r="EQ99" s="393"/>
      <c r="ER99" s="251"/>
      <c r="ES99" s="79">
        <v>0</v>
      </c>
      <c r="ET99" s="308"/>
      <c r="EU99" s="308"/>
      <c r="EV99" s="308"/>
      <c r="EW99" s="308"/>
      <c r="EX99" s="308"/>
      <c r="EY99" s="308"/>
      <c r="EZ99" s="308"/>
      <c r="FA99" s="308"/>
      <c r="FB99" s="308"/>
      <c r="FC99" s="308"/>
      <c r="FD99" s="321">
        <f t="shared" si="221"/>
        <v>0</v>
      </c>
      <c r="FE99" s="321">
        <f t="shared" si="222"/>
        <v>0</v>
      </c>
      <c r="FF99" s="310">
        <v>0</v>
      </c>
      <c r="FG99" s="251"/>
      <c r="FH99" s="261"/>
      <c r="FI99" s="390"/>
      <c r="FJ99" s="262"/>
      <c r="FK99" s="350"/>
      <c r="FL99" s="185">
        <f t="shared" si="125"/>
        <v>0</v>
      </c>
      <c r="FM99" s="192">
        <f t="shared" si="126"/>
        <v>0</v>
      </c>
      <c r="FN99" s="192"/>
      <c r="FO99" s="264">
        <f t="shared" si="202"/>
        <v>0</v>
      </c>
      <c r="FQ99" s="426">
        <f t="shared" si="203"/>
        <v>0</v>
      </c>
      <c r="FR99" s="425">
        <f t="shared" si="127"/>
        <v>0</v>
      </c>
    </row>
    <row r="100" spans="1:174" s="188" customFormat="1" ht="15" hidden="1" customHeight="1" x14ac:dyDescent="0.2">
      <c r="A100" s="92"/>
      <c r="B100" s="241"/>
      <c r="C100" s="92"/>
      <c r="D100" s="237"/>
      <c r="E100" s="80">
        <v>0</v>
      </c>
      <c r="F100" s="357">
        <v>0</v>
      </c>
      <c r="G100" s="195">
        <f t="shared" si="204"/>
        <v>0</v>
      </c>
      <c r="H100" s="353">
        <v>0</v>
      </c>
      <c r="I100" s="256">
        <v>0</v>
      </c>
      <c r="J100" s="256">
        <f t="shared" si="205"/>
        <v>0</v>
      </c>
      <c r="K100" s="257"/>
      <c r="L100" s="256">
        <v>0</v>
      </c>
      <c r="M100" s="256">
        <f t="shared" si="206"/>
        <v>0</v>
      </c>
      <c r="N100" s="257"/>
      <c r="O100" s="256">
        <v>0</v>
      </c>
      <c r="P100" s="256">
        <f t="shared" si="207"/>
        <v>0</v>
      </c>
      <c r="Q100" s="257"/>
      <c r="R100" s="93">
        <v>0</v>
      </c>
      <c r="S100" s="94">
        <f t="shared" si="208"/>
        <v>0</v>
      </c>
      <c r="T100" s="95"/>
      <c r="U100" s="360">
        <f t="shared" si="209"/>
        <v>0</v>
      </c>
      <c r="V100" s="183"/>
      <c r="W100" s="240">
        <f t="shared" si="210"/>
        <v>0</v>
      </c>
      <c r="X100" s="104">
        <f t="shared" si="211"/>
        <v>0</v>
      </c>
      <c r="Y100" s="241">
        <f t="shared" si="212"/>
        <v>0</v>
      </c>
      <c r="Z100" s="242"/>
      <c r="AA100" s="282">
        <v>0</v>
      </c>
      <c r="AB100" s="192"/>
      <c r="AC100" s="192"/>
      <c r="AD100" s="192"/>
      <c r="AE100" s="131"/>
      <c r="AF100" s="131"/>
      <c r="AG100" s="131"/>
      <c r="AH100" s="192"/>
      <c r="AI100" s="192"/>
      <c r="AJ100" s="192"/>
      <c r="AK100" s="192"/>
      <c r="AL100" s="295">
        <f t="shared" si="213"/>
        <v>0</v>
      </c>
      <c r="AM100" s="295">
        <f t="shared" si="214"/>
        <v>0</v>
      </c>
      <c r="AN100" s="195"/>
      <c r="AO100" s="74"/>
      <c r="AP100" s="282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285"/>
      <c r="BA100" s="290">
        <f t="shared" si="215"/>
        <v>0</v>
      </c>
      <c r="BB100" s="290">
        <f t="shared" ref="BB100" si="223">BC100-BA100</f>
        <v>0</v>
      </c>
      <c r="BC100" s="195"/>
      <c r="BD100" s="74"/>
      <c r="BE100" s="307">
        <v>0</v>
      </c>
      <c r="BF100" s="308"/>
      <c r="BG100" s="308"/>
      <c r="BH100" s="308"/>
      <c r="BI100" s="308"/>
      <c r="BJ100" s="308"/>
      <c r="BK100" s="308"/>
      <c r="BL100" s="308"/>
      <c r="BM100" s="308"/>
      <c r="BN100" s="308"/>
      <c r="BO100" s="308"/>
      <c r="BP100" s="309">
        <f t="shared" si="217"/>
        <v>0</v>
      </c>
      <c r="BQ100" s="309">
        <f t="shared" si="218"/>
        <v>0</v>
      </c>
      <c r="BR100" s="310">
        <v>0</v>
      </c>
      <c r="BS100" s="74"/>
      <c r="BT100" s="79">
        <v>0</v>
      </c>
      <c r="BU100" s="308"/>
      <c r="BV100" s="308"/>
      <c r="BW100" s="308"/>
      <c r="BX100" s="308"/>
      <c r="BY100" s="308"/>
      <c r="BZ100" s="308"/>
      <c r="CA100" s="308"/>
      <c r="CB100" s="308"/>
      <c r="CC100" s="308"/>
      <c r="CD100" s="308"/>
      <c r="CE100" s="317">
        <f t="shared" si="219"/>
        <v>0</v>
      </c>
      <c r="CF100" s="317">
        <f t="shared" si="220"/>
        <v>0</v>
      </c>
      <c r="CG100" s="310">
        <v>0</v>
      </c>
      <c r="CH100" s="393"/>
      <c r="CI100" s="79">
        <v>0</v>
      </c>
      <c r="CJ100" s="308"/>
      <c r="CK100" s="308"/>
      <c r="CL100" s="308"/>
      <c r="CM100" s="308"/>
      <c r="CN100" s="308"/>
      <c r="CO100" s="308"/>
      <c r="CP100" s="308"/>
      <c r="CQ100" s="308"/>
      <c r="CR100" s="308"/>
      <c r="CS100" s="308"/>
      <c r="CT100" s="403">
        <f t="shared" si="192"/>
        <v>0</v>
      </c>
      <c r="CU100" s="403">
        <f t="shared" si="193"/>
        <v>0</v>
      </c>
      <c r="CV100" s="310">
        <v>0</v>
      </c>
      <c r="CW100" s="393"/>
      <c r="CX100" s="79">
        <v>0</v>
      </c>
      <c r="CY100" s="308"/>
      <c r="CZ100" s="308"/>
      <c r="DA100" s="308"/>
      <c r="DB100" s="308"/>
      <c r="DC100" s="308"/>
      <c r="DD100" s="308"/>
      <c r="DE100" s="308"/>
      <c r="DF100" s="308"/>
      <c r="DG100" s="308"/>
      <c r="DH100" s="308"/>
      <c r="DI100" s="394">
        <f t="shared" si="194"/>
        <v>0</v>
      </c>
      <c r="DJ100" s="394">
        <f t="shared" si="195"/>
        <v>0</v>
      </c>
      <c r="DK100" s="310">
        <v>0</v>
      </c>
      <c r="DL100" s="393"/>
      <c r="DM100" s="79">
        <v>0</v>
      </c>
      <c r="DN100" s="308"/>
      <c r="DO100" s="308"/>
      <c r="DP100" s="308"/>
      <c r="DQ100" s="308"/>
      <c r="DR100" s="308"/>
      <c r="DS100" s="308"/>
      <c r="DT100" s="308"/>
      <c r="DU100" s="308"/>
      <c r="DV100" s="308"/>
      <c r="DW100" s="308"/>
      <c r="DX100" s="397">
        <f t="shared" si="196"/>
        <v>0</v>
      </c>
      <c r="DY100" s="397">
        <f t="shared" si="197"/>
        <v>0</v>
      </c>
      <c r="DZ100" s="310">
        <v>0</v>
      </c>
      <c r="EA100" s="393"/>
      <c r="EB100" s="79">
        <v>0</v>
      </c>
      <c r="EC100" s="308"/>
      <c r="ED100" s="308"/>
      <c r="EE100" s="308"/>
      <c r="EF100" s="308"/>
      <c r="EG100" s="308"/>
      <c r="EH100" s="308"/>
      <c r="EI100" s="308"/>
      <c r="EJ100" s="308"/>
      <c r="EK100" s="308"/>
      <c r="EL100" s="308"/>
      <c r="EM100" s="400">
        <f t="shared" si="198"/>
        <v>0</v>
      </c>
      <c r="EN100" s="400">
        <f t="shared" si="199"/>
        <v>0</v>
      </c>
      <c r="EO100" s="310">
        <v>0</v>
      </c>
      <c r="EP100" s="393"/>
      <c r="EQ100" s="393"/>
      <c r="ER100" s="251"/>
      <c r="ES100" s="79">
        <v>0</v>
      </c>
      <c r="ET100" s="308"/>
      <c r="EU100" s="308"/>
      <c r="EV100" s="308"/>
      <c r="EW100" s="308"/>
      <c r="EX100" s="308"/>
      <c r="EY100" s="308"/>
      <c r="EZ100" s="308"/>
      <c r="FA100" s="308"/>
      <c r="FB100" s="308"/>
      <c r="FC100" s="308"/>
      <c r="FD100" s="321">
        <f t="shared" si="221"/>
        <v>0</v>
      </c>
      <c r="FE100" s="321">
        <f t="shared" si="222"/>
        <v>0</v>
      </c>
      <c r="FF100" s="310">
        <v>0</v>
      </c>
      <c r="FG100" s="251"/>
      <c r="FH100" s="261"/>
      <c r="FI100" s="390"/>
      <c r="FJ100" s="262"/>
      <c r="FK100" s="350"/>
      <c r="FL100" s="185">
        <f t="shared" si="125"/>
        <v>0</v>
      </c>
      <c r="FM100" s="192">
        <f t="shared" si="126"/>
        <v>0</v>
      </c>
      <c r="FN100" s="192"/>
      <c r="FO100" s="187">
        <f t="shared" si="202"/>
        <v>0</v>
      </c>
      <c r="FQ100" s="424">
        <f t="shared" si="203"/>
        <v>0</v>
      </c>
      <c r="FR100" s="425">
        <f t="shared" si="127"/>
        <v>0</v>
      </c>
    </row>
    <row r="101" spans="1:174" s="188" customFormat="1" ht="15" hidden="1" customHeight="1" x14ac:dyDescent="0.2">
      <c r="A101" s="104"/>
      <c r="B101" s="241"/>
      <c r="C101" s="92"/>
      <c r="D101" s="237"/>
      <c r="E101" s="80">
        <v>0</v>
      </c>
      <c r="F101" s="357">
        <v>0</v>
      </c>
      <c r="G101" s="195">
        <f t="shared" si="204"/>
        <v>0</v>
      </c>
      <c r="H101" s="353">
        <v>0</v>
      </c>
      <c r="I101" s="256">
        <v>0</v>
      </c>
      <c r="J101" s="256">
        <f t="shared" si="205"/>
        <v>0</v>
      </c>
      <c r="K101" s="257"/>
      <c r="L101" s="256">
        <v>0</v>
      </c>
      <c r="M101" s="256">
        <f t="shared" si="206"/>
        <v>0</v>
      </c>
      <c r="N101" s="257"/>
      <c r="O101" s="256">
        <v>0</v>
      </c>
      <c r="P101" s="256">
        <f t="shared" si="207"/>
        <v>0</v>
      </c>
      <c r="Q101" s="257"/>
      <c r="R101" s="93">
        <v>0</v>
      </c>
      <c r="S101" s="94">
        <f t="shared" si="208"/>
        <v>0</v>
      </c>
      <c r="T101" s="95"/>
      <c r="U101" s="360">
        <f t="shared" si="209"/>
        <v>0</v>
      </c>
      <c r="V101" s="183"/>
      <c r="W101" s="240">
        <f t="shared" si="210"/>
        <v>0</v>
      </c>
      <c r="X101" s="104">
        <f t="shared" si="211"/>
        <v>0</v>
      </c>
      <c r="Y101" s="241">
        <f t="shared" si="212"/>
        <v>0</v>
      </c>
      <c r="Z101" s="242"/>
      <c r="AA101" s="282">
        <v>0</v>
      </c>
      <c r="AB101" s="192"/>
      <c r="AC101" s="192"/>
      <c r="AD101" s="192"/>
      <c r="AE101" s="131"/>
      <c r="AF101" s="131"/>
      <c r="AG101" s="131"/>
      <c r="AH101" s="192"/>
      <c r="AI101" s="192"/>
      <c r="AJ101" s="192"/>
      <c r="AK101" s="192"/>
      <c r="AL101" s="295">
        <f t="shared" si="213"/>
        <v>0</v>
      </c>
      <c r="AM101" s="295">
        <f t="shared" si="214"/>
        <v>0</v>
      </c>
      <c r="AN101" s="195"/>
      <c r="AO101" s="74"/>
      <c r="AP101" s="282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285"/>
      <c r="BA101" s="290">
        <f t="shared" si="215"/>
        <v>0</v>
      </c>
      <c r="BB101" s="290">
        <f>BC101-BA101</f>
        <v>0</v>
      </c>
      <c r="BC101" s="195"/>
      <c r="BD101" s="74"/>
      <c r="BE101" s="307">
        <v>0</v>
      </c>
      <c r="BF101" s="308"/>
      <c r="BG101" s="308"/>
      <c r="BH101" s="308"/>
      <c r="BI101" s="308"/>
      <c r="BJ101" s="308"/>
      <c r="BK101" s="308"/>
      <c r="BL101" s="308"/>
      <c r="BM101" s="308"/>
      <c r="BN101" s="308"/>
      <c r="BO101" s="308"/>
      <c r="BP101" s="309">
        <f t="shared" si="217"/>
        <v>0</v>
      </c>
      <c r="BQ101" s="309">
        <f t="shared" si="218"/>
        <v>0</v>
      </c>
      <c r="BR101" s="310">
        <v>0</v>
      </c>
      <c r="BS101" s="74"/>
      <c r="BT101" s="79">
        <v>0</v>
      </c>
      <c r="BU101" s="308"/>
      <c r="BV101" s="308"/>
      <c r="BW101" s="308"/>
      <c r="BX101" s="308"/>
      <c r="BY101" s="308"/>
      <c r="BZ101" s="308"/>
      <c r="CA101" s="308"/>
      <c r="CB101" s="308"/>
      <c r="CC101" s="308"/>
      <c r="CD101" s="308"/>
      <c r="CE101" s="317">
        <f t="shared" si="219"/>
        <v>0</v>
      </c>
      <c r="CF101" s="317">
        <f t="shared" si="220"/>
        <v>0</v>
      </c>
      <c r="CG101" s="310">
        <v>0</v>
      </c>
      <c r="CH101" s="393"/>
      <c r="CI101" s="79">
        <v>0</v>
      </c>
      <c r="CJ101" s="308"/>
      <c r="CK101" s="308"/>
      <c r="CL101" s="308"/>
      <c r="CM101" s="308"/>
      <c r="CN101" s="308"/>
      <c r="CO101" s="308"/>
      <c r="CP101" s="308"/>
      <c r="CQ101" s="308"/>
      <c r="CR101" s="308"/>
      <c r="CS101" s="308"/>
      <c r="CT101" s="403">
        <f t="shared" si="192"/>
        <v>0</v>
      </c>
      <c r="CU101" s="403">
        <f t="shared" si="193"/>
        <v>0</v>
      </c>
      <c r="CV101" s="310">
        <v>0</v>
      </c>
      <c r="CW101" s="393"/>
      <c r="CX101" s="79">
        <v>0</v>
      </c>
      <c r="CY101" s="308"/>
      <c r="CZ101" s="308"/>
      <c r="DA101" s="308"/>
      <c r="DB101" s="308"/>
      <c r="DC101" s="308"/>
      <c r="DD101" s="308"/>
      <c r="DE101" s="308"/>
      <c r="DF101" s="308"/>
      <c r="DG101" s="308"/>
      <c r="DH101" s="308"/>
      <c r="DI101" s="394">
        <f t="shared" si="194"/>
        <v>0</v>
      </c>
      <c r="DJ101" s="394">
        <f t="shared" si="195"/>
        <v>0</v>
      </c>
      <c r="DK101" s="310">
        <v>0</v>
      </c>
      <c r="DL101" s="393"/>
      <c r="DM101" s="79">
        <v>0</v>
      </c>
      <c r="DN101" s="308"/>
      <c r="DO101" s="308"/>
      <c r="DP101" s="308"/>
      <c r="DQ101" s="308"/>
      <c r="DR101" s="308"/>
      <c r="DS101" s="308"/>
      <c r="DT101" s="308"/>
      <c r="DU101" s="308"/>
      <c r="DV101" s="308"/>
      <c r="DW101" s="308"/>
      <c r="DX101" s="397">
        <f t="shared" si="196"/>
        <v>0</v>
      </c>
      <c r="DY101" s="397">
        <f t="shared" si="197"/>
        <v>0</v>
      </c>
      <c r="DZ101" s="310">
        <v>0</v>
      </c>
      <c r="EA101" s="393"/>
      <c r="EB101" s="79">
        <v>0</v>
      </c>
      <c r="EC101" s="308"/>
      <c r="ED101" s="308"/>
      <c r="EE101" s="308"/>
      <c r="EF101" s="308"/>
      <c r="EG101" s="308"/>
      <c r="EH101" s="308"/>
      <c r="EI101" s="308"/>
      <c r="EJ101" s="308"/>
      <c r="EK101" s="308"/>
      <c r="EL101" s="308"/>
      <c r="EM101" s="400">
        <f t="shared" si="198"/>
        <v>0</v>
      </c>
      <c r="EN101" s="400">
        <f t="shared" si="199"/>
        <v>0</v>
      </c>
      <c r="EO101" s="310">
        <v>0</v>
      </c>
      <c r="EP101" s="393"/>
      <c r="EQ101" s="393"/>
      <c r="ER101" s="251"/>
      <c r="ES101" s="79">
        <v>0</v>
      </c>
      <c r="ET101" s="308"/>
      <c r="EU101" s="308"/>
      <c r="EV101" s="308"/>
      <c r="EW101" s="308"/>
      <c r="EX101" s="308"/>
      <c r="EY101" s="308"/>
      <c r="EZ101" s="308"/>
      <c r="FA101" s="308"/>
      <c r="FB101" s="308"/>
      <c r="FC101" s="308"/>
      <c r="FD101" s="321">
        <f t="shared" si="221"/>
        <v>0</v>
      </c>
      <c r="FE101" s="321">
        <f t="shared" si="222"/>
        <v>0</v>
      </c>
      <c r="FF101" s="310">
        <v>0</v>
      </c>
      <c r="FG101" s="251"/>
      <c r="FH101" s="261"/>
      <c r="FI101" s="390"/>
      <c r="FJ101" s="262"/>
      <c r="FK101" s="350"/>
      <c r="FL101" s="185">
        <f t="shared" si="125"/>
        <v>0</v>
      </c>
      <c r="FM101" s="192">
        <f t="shared" si="126"/>
        <v>0</v>
      </c>
      <c r="FN101" s="192"/>
      <c r="FO101" s="264">
        <f t="shared" si="202"/>
        <v>0</v>
      </c>
      <c r="FQ101" s="426">
        <f t="shared" si="203"/>
        <v>0</v>
      </c>
      <c r="FR101" s="425">
        <f t="shared" si="127"/>
        <v>0</v>
      </c>
    </row>
    <row r="102" spans="1:174" s="188" customFormat="1" ht="15" hidden="1" customHeight="1" x14ac:dyDescent="0.2">
      <c r="A102" s="92"/>
      <c r="B102" s="241"/>
      <c r="C102" s="92"/>
      <c r="D102" s="237"/>
      <c r="E102" s="80">
        <v>0</v>
      </c>
      <c r="F102" s="357">
        <v>0</v>
      </c>
      <c r="G102" s="195">
        <f t="shared" si="144"/>
        <v>0</v>
      </c>
      <c r="H102" s="353">
        <v>0</v>
      </c>
      <c r="I102" s="256">
        <v>0</v>
      </c>
      <c r="J102" s="256">
        <f t="shared" si="205"/>
        <v>0</v>
      </c>
      <c r="K102" s="257"/>
      <c r="L102" s="256">
        <v>0</v>
      </c>
      <c r="M102" s="256">
        <f t="shared" si="206"/>
        <v>0</v>
      </c>
      <c r="N102" s="257"/>
      <c r="O102" s="256">
        <v>0</v>
      </c>
      <c r="P102" s="256">
        <f t="shared" si="207"/>
        <v>0</v>
      </c>
      <c r="Q102" s="257"/>
      <c r="R102" s="93">
        <v>0</v>
      </c>
      <c r="S102" s="94">
        <f t="shared" si="208"/>
        <v>0</v>
      </c>
      <c r="T102" s="95"/>
      <c r="U102" s="360">
        <f t="shared" si="142"/>
        <v>0</v>
      </c>
      <c r="V102" s="183"/>
      <c r="W102" s="240">
        <f t="shared" si="210"/>
        <v>0</v>
      </c>
      <c r="X102" s="104">
        <f t="shared" si="211"/>
        <v>0</v>
      </c>
      <c r="Y102" s="241">
        <f t="shared" si="212"/>
        <v>0</v>
      </c>
      <c r="Z102" s="242"/>
      <c r="AA102" s="282">
        <v>0</v>
      </c>
      <c r="AB102" s="192"/>
      <c r="AC102" s="192"/>
      <c r="AD102" s="192"/>
      <c r="AE102" s="131"/>
      <c r="AF102" s="131"/>
      <c r="AG102" s="131"/>
      <c r="AH102" s="192"/>
      <c r="AI102" s="192"/>
      <c r="AJ102" s="192"/>
      <c r="AK102" s="192"/>
      <c r="AL102" s="295">
        <f t="shared" si="213"/>
        <v>0</v>
      </c>
      <c r="AM102" s="295">
        <f t="shared" si="155"/>
        <v>0</v>
      </c>
      <c r="AN102" s="195"/>
      <c r="AO102" s="74"/>
      <c r="AP102" s="282"/>
      <c r="AQ102" s="285"/>
      <c r="AR102" s="285"/>
      <c r="AS102" s="285"/>
      <c r="AT102" s="285"/>
      <c r="AU102" s="285"/>
      <c r="AV102" s="285"/>
      <c r="AW102" s="285"/>
      <c r="AX102" s="285"/>
      <c r="AY102" s="285"/>
      <c r="AZ102" s="285"/>
      <c r="BA102" s="290">
        <f t="shared" si="132"/>
        <v>0</v>
      </c>
      <c r="BB102" s="290">
        <f t="shared" si="156"/>
        <v>0</v>
      </c>
      <c r="BC102" s="195"/>
      <c r="BD102" s="74"/>
      <c r="BE102" s="307">
        <v>0</v>
      </c>
      <c r="BF102" s="308"/>
      <c r="BG102" s="308"/>
      <c r="BH102" s="308"/>
      <c r="BI102" s="308"/>
      <c r="BJ102" s="308"/>
      <c r="BK102" s="308"/>
      <c r="BL102" s="308"/>
      <c r="BM102" s="308"/>
      <c r="BN102" s="308"/>
      <c r="BO102" s="308"/>
      <c r="BP102" s="309">
        <f t="shared" si="145"/>
        <v>0</v>
      </c>
      <c r="BQ102" s="309">
        <f t="shared" si="157"/>
        <v>0</v>
      </c>
      <c r="BR102" s="310">
        <v>0</v>
      </c>
      <c r="BS102" s="74"/>
      <c r="BT102" s="79">
        <v>0</v>
      </c>
      <c r="BU102" s="308"/>
      <c r="BV102" s="308"/>
      <c r="BW102" s="308"/>
      <c r="BX102" s="308"/>
      <c r="BY102" s="308"/>
      <c r="BZ102" s="308"/>
      <c r="CA102" s="308"/>
      <c r="CB102" s="308"/>
      <c r="CC102" s="308"/>
      <c r="CD102" s="308"/>
      <c r="CE102" s="317">
        <f t="shared" si="135"/>
        <v>0</v>
      </c>
      <c r="CF102" s="317">
        <f t="shared" si="136"/>
        <v>0</v>
      </c>
      <c r="CG102" s="310">
        <v>0</v>
      </c>
      <c r="CH102" s="393"/>
      <c r="CI102" s="79">
        <v>0</v>
      </c>
      <c r="CJ102" s="308"/>
      <c r="CK102" s="308"/>
      <c r="CL102" s="308"/>
      <c r="CM102" s="308"/>
      <c r="CN102" s="308"/>
      <c r="CO102" s="308"/>
      <c r="CP102" s="308"/>
      <c r="CQ102" s="308"/>
      <c r="CR102" s="308"/>
      <c r="CS102" s="308"/>
      <c r="CT102" s="403">
        <f t="shared" si="192"/>
        <v>0</v>
      </c>
      <c r="CU102" s="403">
        <f t="shared" si="193"/>
        <v>0</v>
      </c>
      <c r="CV102" s="310">
        <v>0</v>
      </c>
      <c r="CW102" s="393"/>
      <c r="CX102" s="79">
        <v>0</v>
      </c>
      <c r="CY102" s="308"/>
      <c r="CZ102" s="308"/>
      <c r="DA102" s="308"/>
      <c r="DB102" s="308"/>
      <c r="DC102" s="308"/>
      <c r="DD102" s="308"/>
      <c r="DE102" s="308"/>
      <c r="DF102" s="308"/>
      <c r="DG102" s="308"/>
      <c r="DH102" s="308"/>
      <c r="DI102" s="394">
        <f t="shared" si="194"/>
        <v>0</v>
      </c>
      <c r="DJ102" s="394">
        <f t="shared" si="195"/>
        <v>0</v>
      </c>
      <c r="DK102" s="310">
        <v>0</v>
      </c>
      <c r="DL102" s="393"/>
      <c r="DM102" s="79">
        <v>0</v>
      </c>
      <c r="DN102" s="308"/>
      <c r="DO102" s="308"/>
      <c r="DP102" s="308"/>
      <c r="DQ102" s="308"/>
      <c r="DR102" s="308"/>
      <c r="DS102" s="308"/>
      <c r="DT102" s="308"/>
      <c r="DU102" s="308"/>
      <c r="DV102" s="308"/>
      <c r="DW102" s="308"/>
      <c r="DX102" s="397">
        <f t="shared" si="196"/>
        <v>0</v>
      </c>
      <c r="DY102" s="397">
        <f t="shared" si="197"/>
        <v>0</v>
      </c>
      <c r="DZ102" s="310">
        <v>0</v>
      </c>
      <c r="EA102" s="393"/>
      <c r="EB102" s="79">
        <v>0</v>
      </c>
      <c r="EC102" s="308"/>
      <c r="ED102" s="308"/>
      <c r="EE102" s="308"/>
      <c r="EF102" s="308"/>
      <c r="EG102" s="308"/>
      <c r="EH102" s="308"/>
      <c r="EI102" s="308"/>
      <c r="EJ102" s="308"/>
      <c r="EK102" s="308"/>
      <c r="EL102" s="308"/>
      <c r="EM102" s="400">
        <f t="shared" si="198"/>
        <v>0</v>
      </c>
      <c r="EN102" s="400">
        <f t="shared" si="199"/>
        <v>0</v>
      </c>
      <c r="EO102" s="310">
        <v>0</v>
      </c>
      <c r="EP102" s="393"/>
      <c r="EQ102" s="393"/>
      <c r="ER102" s="251"/>
      <c r="ES102" s="79">
        <v>0</v>
      </c>
      <c r="ET102" s="308"/>
      <c r="EU102" s="308"/>
      <c r="EV102" s="308"/>
      <c r="EW102" s="308"/>
      <c r="EX102" s="308"/>
      <c r="EY102" s="308"/>
      <c r="EZ102" s="308"/>
      <c r="FA102" s="308"/>
      <c r="FB102" s="308"/>
      <c r="FC102" s="308"/>
      <c r="FD102" s="321">
        <f t="shared" si="134"/>
        <v>0</v>
      </c>
      <c r="FE102" s="321">
        <f t="shared" si="158"/>
        <v>0</v>
      </c>
      <c r="FF102" s="310">
        <v>0</v>
      </c>
      <c r="FG102" s="251"/>
      <c r="FH102" s="261"/>
      <c r="FI102" s="390"/>
      <c r="FJ102" s="262"/>
      <c r="FK102" s="350"/>
      <c r="FL102" s="185">
        <f t="shared" si="125"/>
        <v>0</v>
      </c>
      <c r="FM102" s="192">
        <f t="shared" si="126"/>
        <v>0</v>
      </c>
      <c r="FN102" s="192"/>
      <c r="FO102" s="187">
        <f t="shared" si="202"/>
        <v>0</v>
      </c>
      <c r="FQ102" s="424">
        <f t="shared" si="203"/>
        <v>0</v>
      </c>
      <c r="FR102" s="425">
        <f t="shared" si="127"/>
        <v>0</v>
      </c>
    </row>
    <row r="103" spans="1:174" s="188" customFormat="1" ht="15" hidden="1" customHeight="1" x14ac:dyDescent="0.2">
      <c r="A103" s="92"/>
      <c r="B103" s="241"/>
      <c r="C103" s="92"/>
      <c r="D103" s="237"/>
      <c r="E103" s="80">
        <v>0</v>
      </c>
      <c r="F103" s="357">
        <v>0</v>
      </c>
      <c r="G103" s="195">
        <f t="shared" si="144"/>
        <v>0</v>
      </c>
      <c r="H103" s="353">
        <v>0</v>
      </c>
      <c r="I103" s="256">
        <v>0</v>
      </c>
      <c r="J103" s="256">
        <f t="shared" si="205"/>
        <v>0</v>
      </c>
      <c r="K103" s="257"/>
      <c r="L103" s="256">
        <v>0</v>
      </c>
      <c r="M103" s="256">
        <f t="shared" si="206"/>
        <v>0</v>
      </c>
      <c r="N103" s="257"/>
      <c r="O103" s="256">
        <v>0</v>
      </c>
      <c r="P103" s="256">
        <f t="shared" si="207"/>
        <v>0</v>
      </c>
      <c r="Q103" s="257"/>
      <c r="R103" s="93">
        <v>0</v>
      </c>
      <c r="S103" s="94">
        <f t="shared" si="208"/>
        <v>0</v>
      </c>
      <c r="T103" s="95"/>
      <c r="U103" s="360">
        <f t="shared" si="142"/>
        <v>0</v>
      </c>
      <c r="V103" s="183"/>
      <c r="W103" s="240">
        <f t="shared" si="210"/>
        <v>0</v>
      </c>
      <c r="X103" s="104">
        <f t="shared" si="211"/>
        <v>0</v>
      </c>
      <c r="Y103" s="241">
        <f t="shared" si="212"/>
        <v>0</v>
      </c>
      <c r="Z103" s="242"/>
      <c r="AA103" s="282">
        <v>0</v>
      </c>
      <c r="AB103" s="192"/>
      <c r="AC103" s="192"/>
      <c r="AD103" s="192"/>
      <c r="AE103" s="131"/>
      <c r="AF103" s="131"/>
      <c r="AG103" s="131"/>
      <c r="AH103" s="192"/>
      <c r="AI103" s="192"/>
      <c r="AJ103" s="192"/>
      <c r="AK103" s="192"/>
      <c r="AL103" s="295">
        <f t="shared" si="213"/>
        <v>0</v>
      </c>
      <c r="AM103" s="295">
        <f t="shared" si="155"/>
        <v>0</v>
      </c>
      <c r="AN103" s="195"/>
      <c r="AO103" s="74"/>
      <c r="AP103" s="282"/>
      <c r="AQ103" s="285"/>
      <c r="AR103" s="285"/>
      <c r="AS103" s="285"/>
      <c r="AT103" s="285"/>
      <c r="AU103" s="285"/>
      <c r="AV103" s="285"/>
      <c r="AW103" s="285"/>
      <c r="AX103" s="285"/>
      <c r="AY103" s="285"/>
      <c r="AZ103" s="285"/>
      <c r="BA103" s="290">
        <f t="shared" si="132"/>
        <v>0</v>
      </c>
      <c r="BB103" s="290">
        <f>BC103-BA103</f>
        <v>0</v>
      </c>
      <c r="BC103" s="195"/>
      <c r="BD103" s="74"/>
      <c r="BE103" s="307">
        <v>0</v>
      </c>
      <c r="BF103" s="308"/>
      <c r="BG103" s="308"/>
      <c r="BH103" s="308"/>
      <c r="BI103" s="308"/>
      <c r="BJ103" s="308"/>
      <c r="BK103" s="308"/>
      <c r="BL103" s="308"/>
      <c r="BM103" s="308"/>
      <c r="BN103" s="308"/>
      <c r="BO103" s="308"/>
      <c r="BP103" s="309">
        <f t="shared" si="145"/>
        <v>0</v>
      </c>
      <c r="BQ103" s="309">
        <f t="shared" si="157"/>
        <v>0</v>
      </c>
      <c r="BR103" s="310">
        <v>0</v>
      </c>
      <c r="BS103" s="74"/>
      <c r="BT103" s="79">
        <v>0</v>
      </c>
      <c r="BU103" s="308"/>
      <c r="BV103" s="308"/>
      <c r="BW103" s="308"/>
      <c r="BX103" s="308"/>
      <c r="BY103" s="308"/>
      <c r="BZ103" s="308"/>
      <c r="CA103" s="308"/>
      <c r="CB103" s="308"/>
      <c r="CC103" s="308"/>
      <c r="CD103" s="308"/>
      <c r="CE103" s="317">
        <f t="shared" si="135"/>
        <v>0</v>
      </c>
      <c r="CF103" s="317">
        <f t="shared" si="136"/>
        <v>0</v>
      </c>
      <c r="CG103" s="310">
        <v>0</v>
      </c>
      <c r="CH103" s="393"/>
      <c r="CI103" s="79">
        <v>0</v>
      </c>
      <c r="CJ103" s="308"/>
      <c r="CK103" s="308"/>
      <c r="CL103" s="308"/>
      <c r="CM103" s="308"/>
      <c r="CN103" s="308"/>
      <c r="CO103" s="308"/>
      <c r="CP103" s="308"/>
      <c r="CQ103" s="308"/>
      <c r="CR103" s="308"/>
      <c r="CS103" s="308"/>
      <c r="CT103" s="403">
        <f t="shared" si="192"/>
        <v>0</v>
      </c>
      <c r="CU103" s="403">
        <f t="shared" si="193"/>
        <v>0</v>
      </c>
      <c r="CV103" s="310">
        <v>0</v>
      </c>
      <c r="CW103" s="393"/>
      <c r="CX103" s="79">
        <v>0</v>
      </c>
      <c r="CY103" s="308"/>
      <c r="CZ103" s="308"/>
      <c r="DA103" s="308"/>
      <c r="DB103" s="308"/>
      <c r="DC103" s="308"/>
      <c r="DD103" s="308"/>
      <c r="DE103" s="308"/>
      <c r="DF103" s="308"/>
      <c r="DG103" s="308"/>
      <c r="DH103" s="308"/>
      <c r="DI103" s="394">
        <f t="shared" si="194"/>
        <v>0</v>
      </c>
      <c r="DJ103" s="394">
        <f t="shared" si="195"/>
        <v>0</v>
      </c>
      <c r="DK103" s="310">
        <v>0</v>
      </c>
      <c r="DL103" s="393"/>
      <c r="DM103" s="79">
        <v>0</v>
      </c>
      <c r="DN103" s="308"/>
      <c r="DO103" s="308"/>
      <c r="DP103" s="308"/>
      <c r="DQ103" s="308"/>
      <c r="DR103" s="308"/>
      <c r="DS103" s="308"/>
      <c r="DT103" s="308"/>
      <c r="DU103" s="308"/>
      <c r="DV103" s="308"/>
      <c r="DW103" s="308"/>
      <c r="DX103" s="397">
        <f t="shared" si="196"/>
        <v>0</v>
      </c>
      <c r="DY103" s="397">
        <f t="shared" si="197"/>
        <v>0</v>
      </c>
      <c r="DZ103" s="310">
        <v>0</v>
      </c>
      <c r="EA103" s="393"/>
      <c r="EB103" s="79">
        <v>0</v>
      </c>
      <c r="EC103" s="308"/>
      <c r="ED103" s="308"/>
      <c r="EE103" s="308"/>
      <c r="EF103" s="308"/>
      <c r="EG103" s="308"/>
      <c r="EH103" s="308"/>
      <c r="EI103" s="308"/>
      <c r="EJ103" s="308"/>
      <c r="EK103" s="308"/>
      <c r="EL103" s="308"/>
      <c r="EM103" s="400">
        <f t="shared" si="198"/>
        <v>0</v>
      </c>
      <c r="EN103" s="400">
        <f t="shared" si="199"/>
        <v>0</v>
      </c>
      <c r="EO103" s="310">
        <v>0</v>
      </c>
      <c r="EP103" s="393"/>
      <c r="EQ103" s="393"/>
      <c r="ER103" s="251"/>
      <c r="ES103" s="79">
        <v>0</v>
      </c>
      <c r="ET103" s="308"/>
      <c r="EU103" s="308"/>
      <c r="EV103" s="308"/>
      <c r="EW103" s="308"/>
      <c r="EX103" s="308"/>
      <c r="EY103" s="308"/>
      <c r="EZ103" s="308"/>
      <c r="FA103" s="308"/>
      <c r="FB103" s="308"/>
      <c r="FC103" s="308"/>
      <c r="FD103" s="321">
        <f t="shared" si="134"/>
        <v>0</v>
      </c>
      <c r="FE103" s="321">
        <f t="shared" si="158"/>
        <v>0</v>
      </c>
      <c r="FF103" s="310">
        <v>0</v>
      </c>
      <c r="FG103" s="251"/>
      <c r="FH103" s="261"/>
      <c r="FI103" s="390"/>
      <c r="FJ103" s="262"/>
      <c r="FK103" s="350"/>
      <c r="FL103" s="185">
        <f t="shared" si="125"/>
        <v>0</v>
      </c>
      <c r="FM103" s="192">
        <f t="shared" si="126"/>
        <v>0</v>
      </c>
      <c r="FN103" s="192"/>
      <c r="FO103" s="264">
        <f t="shared" si="202"/>
        <v>0</v>
      </c>
      <c r="FQ103" s="426">
        <f t="shared" si="203"/>
        <v>0</v>
      </c>
      <c r="FR103" s="425">
        <f t="shared" si="127"/>
        <v>0</v>
      </c>
    </row>
    <row r="104" spans="1:174" s="188" customFormat="1" ht="15" hidden="1" customHeight="1" x14ac:dyDescent="0.2">
      <c r="A104" s="92"/>
      <c r="B104" s="241"/>
      <c r="C104" s="92"/>
      <c r="D104" s="237"/>
      <c r="E104" s="80">
        <v>0</v>
      </c>
      <c r="F104" s="357">
        <v>0</v>
      </c>
      <c r="G104" s="195">
        <f t="shared" ref="G104:G109" si="224">E104-F104</f>
        <v>0</v>
      </c>
      <c r="H104" s="353">
        <v>0</v>
      </c>
      <c r="I104" s="256">
        <v>0</v>
      </c>
      <c r="J104" s="256">
        <f t="shared" si="205"/>
        <v>0</v>
      </c>
      <c r="K104" s="257"/>
      <c r="L104" s="256">
        <v>0</v>
      </c>
      <c r="M104" s="256">
        <f t="shared" si="206"/>
        <v>0</v>
      </c>
      <c r="N104" s="257"/>
      <c r="O104" s="256">
        <v>0</v>
      </c>
      <c r="P104" s="256">
        <f t="shared" si="207"/>
        <v>0</v>
      </c>
      <c r="Q104" s="257"/>
      <c r="R104" s="93">
        <v>0</v>
      </c>
      <c r="S104" s="94">
        <f t="shared" si="208"/>
        <v>0</v>
      </c>
      <c r="T104" s="95"/>
      <c r="U104" s="360">
        <f t="shared" ref="U104:U109" si="225">F104-H104</f>
        <v>0</v>
      </c>
      <c r="V104" s="183"/>
      <c r="W104" s="240">
        <f t="shared" si="210"/>
        <v>0</v>
      </c>
      <c r="X104" s="104">
        <f t="shared" si="211"/>
        <v>0</v>
      </c>
      <c r="Y104" s="241">
        <f t="shared" si="212"/>
        <v>0</v>
      </c>
      <c r="Z104" s="242"/>
      <c r="AA104" s="282">
        <v>0</v>
      </c>
      <c r="AB104" s="192"/>
      <c r="AC104" s="192"/>
      <c r="AD104" s="192"/>
      <c r="AE104" s="131"/>
      <c r="AF104" s="131"/>
      <c r="AG104" s="131"/>
      <c r="AH104" s="192"/>
      <c r="AI104" s="192"/>
      <c r="AJ104" s="192"/>
      <c r="AK104" s="192"/>
      <c r="AL104" s="295">
        <f t="shared" si="213"/>
        <v>0</v>
      </c>
      <c r="AM104" s="295">
        <f t="shared" ref="AM104:AM109" si="226">AN104-AL104</f>
        <v>0</v>
      </c>
      <c r="AN104" s="195"/>
      <c r="AO104" s="74"/>
      <c r="AP104" s="282"/>
      <c r="AQ104" s="285"/>
      <c r="AR104" s="285"/>
      <c r="AS104" s="285"/>
      <c r="AT104" s="285"/>
      <c r="AU104" s="285"/>
      <c r="AV104" s="285"/>
      <c r="AW104" s="285"/>
      <c r="AX104" s="285"/>
      <c r="AY104" s="285"/>
      <c r="AZ104" s="285"/>
      <c r="BA104" s="290">
        <f t="shared" ref="BA104:BA109" si="227">SUM(AP104:AZ104)</f>
        <v>0</v>
      </c>
      <c r="BB104" s="290">
        <f t="shared" ref="BB104" si="228">BC104-BA104</f>
        <v>0</v>
      </c>
      <c r="BC104" s="286"/>
      <c r="BD104" s="74"/>
      <c r="BE104" s="307">
        <v>0</v>
      </c>
      <c r="BF104" s="308"/>
      <c r="BG104" s="308"/>
      <c r="BH104" s="308"/>
      <c r="BI104" s="308"/>
      <c r="BJ104" s="308"/>
      <c r="BK104" s="308"/>
      <c r="BL104" s="308"/>
      <c r="BM104" s="308"/>
      <c r="BN104" s="308"/>
      <c r="BO104" s="308"/>
      <c r="BP104" s="309">
        <f t="shared" ref="BP104:BP109" si="229">SUM(BE104:BO104)</f>
        <v>0</v>
      </c>
      <c r="BQ104" s="309">
        <f t="shared" ref="BQ104:BQ109" si="230">BR104-BP104</f>
        <v>0</v>
      </c>
      <c r="BR104" s="310"/>
      <c r="BS104" s="74"/>
      <c r="BT104" s="79">
        <v>0</v>
      </c>
      <c r="BU104" s="308"/>
      <c r="BV104" s="308"/>
      <c r="BW104" s="308"/>
      <c r="BX104" s="308"/>
      <c r="BY104" s="308"/>
      <c r="BZ104" s="308"/>
      <c r="CA104" s="308"/>
      <c r="CB104" s="308"/>
      <c r="CC104" s="308"/>
      <c r="CD104" s="308"/>
      <c r="CE104" s="317">
        <f t="shared" ref="CE104:CE109" si="231">SUM(BT104:CD104)</f>
        <v>0</v>
      </c>
      <c r="CF104" s="317">
        <f t="shared" ref="CF104:CF109" si="232">CG104-CE104</f>
        <v>0</v>
      </c>
      <c r="CG104" s="310">
        <v>0</v>
      </c>
      <c r="CH104" s="393"/>
      <c r="CI104" s="79">
        <v>0</v>
      </c>
      <c r="CJ104" s="308"/>
      <c r="CK104" s="308"/>
      <c r="CL104" s="308"/>
      <c r="CM104" s="308"/>
      <c r="CN104" s="308"/>
      <c r="CO104" s="308"/>
      <c r="CP104" s="308"/>
      <c r="CQ104" s="308"/>
      <c r="CR104" s="308"/>
      <c r="CS104" s="308"/>
      <c r="CT104" s="403">
        <f t="shared" si="192"/>
        <v>0</v>
      </c>
      <c r="CU104" s="403">
        <f t="shared" si="193"/>
        <v>0</v>
      </c>
      <c r="CV104" s="310">
        <v>0</v>
      </c>
      <c r="CW104" s="393"/>
      <c r="CX104" s="79">
        <v>0</v>
      </c>
      <c r="CY104" s="308"/>
      <c r="CZ104" s="308"/>
      <c r="DA104" s="308"/>
      <c r="DB104" s="308"/>
      <c r="DC104" s="308"/>
      <c r="DD104" s="308"/>
      <c r="DE104" s="308"/>
      <c r="DF104" s="308"/>
      <c r="DG104" s="308"/>
      <c r="DH104" s="308"/>
      <c r="DI104" s="394">
        <f t="shared" si="194"/>
        <v>0</v>
      </c>
      <c r="DJ104" s="394">
        <f t="shared" si="195"/>
        <v>0</v>
      </c>
      <c r="DK104" s="310">
        <v>0</v>
      </c>
      <c r="DL104" s="393"/>
      <c r="DM104" s="79">
        <v>0</v>
      </c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97">
        <f t="shared" si="196"/>
        <v>0</v>
      </c>
      <c r="DY104" s="397">
        <f t="shared" si="197"/>
        <v>0</v>
      </c>
      <c r="DZ104" s="310">
        <v>0</v>
      </c>
      <c r="EA104" s="393"/>
      <c r="EB104" s="79">
        <v>0</v>
      </c>
      <c r="EC104" s="308"/>
      <c r="ED104" s="308"/>
      <c r="EE104" s="308"/>
      <c r="EF104" s="308"/>
      <c r="EG104" s="308"/>
      <c r="EH104" s="308"/>
      <c r="EI104" s="308"/>
      <c r="EJ104" s="308"/>
      <c r="EK104" s="308"/>
      <c r="EL104" s="308"/>
      <c r="EM104" s="400">
        <f t="shared" si="198"/>
        <v>0</v>
      </c>
      <c r="EN104" s="400">
        <f t="shared" si="199"/>
        <v>0</v>
      </c>
      <c r="EO104" s="310">
        <v>0</v>
      </c>
      <c r="EP104" s="393"/>
      <c r="EQ104" s="393"/>
      <c r="ER104" s="251"/>
      <c r="ES104" s="79">
        <v>0</v>
      </c>
      <c r="ET104" s="308"/>
      <c r="EU104" s="308"/>
      <c r="EV104" s="308"/>
      <c r="EW104" s="308"/>
      <c r="EX104" s="308"/>
      <c r="EY104" s="308"/>
      <c r="EZ104" s="308"/>
      <c r="FA104" s="308"/>
      <c r="FB104" s="308"/>
      <c r="FC104" s="308"/>
      <c r="FD104" s="321">
        <f t="shared" ref="FD104:FD109" si="233">SUM(ES104:FC104)</f>
        <v>0</v>
      </c>
      <c r="FE104" s="321">
        <f t="shared" ref="FE104:FE105" si="234">FF104-FD104</f>
        <v>0</v>
      </c>
      <c r="FF104" s="310">
        <v>0</v>
      </c>
      <c r="FG104" s="251"/>
      <c r="FH104" s="261"/>
      <c r="FI104" s="390"/>
      <c r="FJ104" s="262"/>
      <c r="FK104" s="350"/>
      <c r="FL104" s="185">
        <f t="shared" si="125"/>
        <v>0</v>
      </c>
      <c r="FM104" s="192">
        <f t="shared" si="126"/>
        <v>0</v>
      </c>
      <c r="FN104" s="192"/>
      <c r="FO104" s="187">
        <f t="shared" si="202"/>
        <v>0</v>
      </c>
      <c r="FQ104" s="424">
        <f t="shared" si="203"/>
        <v>0</v>
      </c>
      <c r="FR104" s="425">
        <f t="shared" si="127"/>
        <v>0</v>
      </c>
    </row>
    <row r="105" spans="1:174" s="188" customFormat="1" ht="15" hidden="1" customHeight="1" x14ac:dyDescent="0.2">
      <c r="A105" s="92"/>
      <c r="B105" s="241"/>
      <c r="C105" s="92"/>
      <c r="D105" s="237"/>
      <c r="E105" s="80">
        <v>0</v>
      </c>
      <c r="F105" s="357">
        <v>0</v>
      </c>
      <c r="G105" s="195">
        <f t="shared" si="224"/>
        <v>0</v>
      </c>
      <c r="H105" s="353">
        <v>0</v>
      </c>
      <c r="I105" s="256">
        <v>0</v>
      </c>
      <c r="J105" s="256">
        <f t="shared" si="205"/>
        <v>0</v>
      </c>
      <c r="K105" s="257"/>
      <c r="L105" s="256">
        <v>0</v>
      </c>
      <c r="M105" s="256">
        <f t="shared" si="206"/>
        <v>0</v>
      </c>
      <c r="N105" s="257"/>
      <c r="O105" s="256">
        <v>0</v>
      </c>
      <c r="P105" s="256">
        <f t="shared" si="207"/>
        <v>0</v>
      </c>
      <c r="Q105" s="257"/>
      <c r="R105" s="93">
        <v>0</v>
      </c>
      <c r="S105" s="94">
        <f t="shared" si="208"/>
        <v>0</v>
      </c>
      <c r="T105" s="95"/>
      <c r="U105" s="360">
        <f t="shared" si="225"/>
        <v>0</v>
      </c>
      <c r="V105" s="183"/>
      <c r="W105" s="240">
        <f t="shared" si="210"/>
        <v>0</v>
      </c>
      <c r="X105" s="104">
        <f t="shared" si="211"/>
        <v>0</v>
      </c>
      <c r="Y105" s="241">
        <f t="shared" si="212"/>
        <v>0</v>
      </c>
      <c r="Z105" s="242"/>
      <c r="AA105" s="282">
        <v>0</v>
      </c>
      <c r="AB105" s="192"/>
      <c r="AC105" s="192"/>
      <c r="AD105" s="192"/>
      <c r="AE105" s="131"/>
      <c r="AF105" s="131"/>
      <c r="AG105" s="131"/>
      <c r="AH105" s="192"/>
      <c r="AI105" s="192"/>
      <c r="AJ105" s="192"/>
      <c r="AK105" s="192"/>
      <c r="AL105" s="295">
        <f t="shared" si="213"/>
        <v>0</v>
      </c>
      <c r="AM105" s="295">
        <f t="shared" si="226"/>
        <v>0</v>
      </c>
      <c r="AN105" s="195"/>
      <c r="AO105" s="74"/>
      <c r="AP105" s="282"/>
      <c r="AQ105" s="285"/>
      <c r="AR105" s="285"/>
      <c r="AS105" s="285"/>
      <c r="AT105" s="285"/>
      <c r="AU105" s="285"/>
      <c r="AV105" s="285"/>
      <c r="AW105" s="285"/>
      <c r="AX105" s="285"/>
      <c r="AY105" s="285"/>
      <c r="AZ105" s="285"/>
      <c r="BA105" s="290">
        <f t="shared" si="227"/>
        <v>0</v>
      </c>
      <c r="BB105" s="290">
        <f>BC105-BA105</f>
        <v>0</v>
      </c>
      <c r="BC105" s="286"/>
      <c r="BD105" s="74"/>
      <c r="BE105" s="307">
        <v>0</v>
      </c>
      <c r="BF105" s="308"/>
      <c r="BG105" s="308"/>
      <c r="BH105" s="308"/>
      <c r="BI105" s="308"/>
      <c r="BJ105" s="308"/>
      <c r="BK105" s="308"/>
      <c r="BL105" s="308"/>
      <c r="BM105" s="308"/>
      <c r="BN105" s="308"/>
      <c r="BO105" s="308"/>
      <c r="BP105" s="309">
        <f t="shared" si="229"/>
        <v>0</v>
      </c>
      <c r="BQ105" s="309">
        <f t="shared" si="230"/>
        <v>0</v>
      </c>
      <c r="BR105" s="310"/>
      <c r="BS105" s="74"/>
      <c r="BT105" s="79">
        <v>0</v>
      </c>
      <c r="BU105" s="308"/>
      <c r="BV105" s="308"/>
      <c r="BW105" s="308"/>
      <c r="BX105" s="308"/>
      <c r="BY105" s="308"/>
      <c r="BZ105" s="308"/>
      <c r="CA105" s="308"/>
      <c r="CB105" s="308"/>
      <c r="CC105" s="308"/>
      <c r="CD105" s="308"/>
      <c r="CE105" s="317">
        <f t="shared" si="231"/>
        <v>0</v>
      </c>
      <c r="CF105" s="317">
        <f t="shared" si="232"/>
        <v>0</v>
      </c>
      <c r="CG105" s="310">
        <v>0</v>
      </c>
      <c r="CH105" s="393"/>
      <c r="CI105" s="79">
        <v>0</v>
      </c>
      <c r="CJ105" s="308"/>
      <c r="CK105" s="308"/>
      <c r="CL105" s="308"/>
      <c r="CM105" s="308"/>
      <c r="CN105" s="308"/>
      <c r="CO105" s="308"/>
      <c r="CP105" s="308"/>
      <c r="CQ105" s="308"/>
      <c r="CR105" s="308"/>
      <c r="CS105" s="308"/>
      <c r="CT105" s="403">
        <f t="shared" si="192"/>
        <v>0</v>
      </c>
      <c r="CU105" s="403">
        <f t="shared" si="193"/>
        <v>0</v>
      </c>
      <c r="CV105" s="310">
        <v>0</v>
      </c>
      <c r="CW105" s="393"/>
      <c r="CX105" s="79">
        <v>0</v>
      </c>
      <c r="CY105" s="308"/>
      <c r="CZ105" s="308"/>
      <c r="DA105" s="308"/>
      <c r="DB105" s="308"/>
      <c r="DC105" s="308"/>
      <c r="DD105" s="308"/>
      <c r="DE105" s="308"/>
      <c r="DF105" s="308"/>
      <c r="DG105" s="308"/>
      <c r="DH105" s="308"/>
      <c r="DI105" s="394">
        <f t="shared" si="194"/>
        <v>0</v>
      </c>
      <c r="DJ105" s="394">
        <f t="shared" si="195"/>
        <v>0</v>
      </c>
      <c r="DK105" s="310">
        <v>0</v>
      </c>
      <c r="DL105" s="393"/>
      <c r="DM105" s="79">
        <v>0</v>
      </c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97">
        <f t="shared" si="196"/>
        <v>0</v>
      </c>
      <c r="DY105" s="397">
        <f t="shared" si="197"/>
        <v>0</v>
      </c>
      <c r="DZ105" s="310">
        <v>0</v>
      </c>
      <c r="EA105" s="393"/>
      <c r="EB105" s="79">
        <v>0</v>
      </c>
      <c r="EC105" s="308"/>
      <c r="ED105" s="308"/>
      <c r="EE105" s="308"/>
      <c r="EF105" s="308"/>
      <c r="EG105" s="308"/>
      <c r="EH105" s="308"/>
      <c r="EI105" s="308"/>
      <c r="EJ105" s="308"/>
      <c r="EK105" s="308"/>
      <c r="EL105" s="308"/>
      <c r="EM105" s="400">
        <f t="shared" si="198"/>
        <v>0</v>
      </c>
      <c r="EN105" s="400">
        <f t="shared" si="199"/>
        <v>0</v>
      </c>
      <c r="EO105" s="310">
        <v>0</v>
      </c>
      <c r="EP105" s="393"/>
      <c r="EQ105" s="393"/>
      <c r="ER105" s="251"/>
      <c r="ES105" s="79">
        <v>0</v>
      </c>
      <c r="ET105" s="308"/>
      <c r="EU105" s="308"/>
      <c r="EV105" s="308"/>
      <c r="EW105" s="308"/>
      <c r="EX105" s="308"/>
      <c r="EY105" s="308"/>
      <c r="EZ105" s="308"/>
      <c r="FA105" s="308"/>
      <c r="FB105" s="308"/>
      <c r="FC105" s="308"/>
      <c r="FD105" s="321">
        <f t="shared" si="233"/>
        <v>0</v>
      </c>
      <c r="FE105" s="321">
        <f t="shared" si="234"/>
        <v>0</v>
      </c>
      <c r="FF105" s="310">
        <v>0</v>
      </c>
      <c r="FG105" s="251"/>
      <c r="FH105" s="261"/>
      <c r="FI105" s="390"/>
      <c r="FJ105" s="262"/>
      <c r="FK105" s="350"/>
      <c r="FL105" s="185">
        <f t="shared" si="125"/>
        <v>0</v>
      </c>
      <c r="FM105" s="192">
        <f t="shared" si="126"/>
        <v>0</v>
      </c>
      <c r="FN105" s="192"/>
      <c r="FO105" s="264">
        <f t="shared" si="202"/>
        <v>0</v>
      </c>
      <c r="FQ105" s="426">
        <f t="shared" si="203"/>
        <v>0</v>
      </c>
      <c r="FR105" s="425">
        <f t="shared" si="127"/>
        <v>0</v>
      </c>
    </row>
    <row r="106" spans="1:174" s="188" customFormat="1" ht="15" hidden="1" customHeight="1" x14ac:dyDescent="0.2">
      <c r="A106" s="92"/>
      <c r="B106" s="241"/>
      <c r="C106" s="92"/>
      <c r="D106" s="237"/>
      <c r="E106" s="80">
        <v>0</v>
      </c>
      <c r="F106" s="357">
        <v>0</v>
      </c>
      <c r="G106" s="195">
        <f t="shared" si="224"/>
        <v>0</v>
      </c>
      <c r="H106" s="353">
        <v>0</v>
      </c>
      <c r="I106" s="256">
        <v>0</v>
      </c>
      <c r="J106" s="256">
        <f t="shared" ref="J106:J109" si="235">F106+I106</f>
        <v>0</v>
      </c>
      <c r="K106" s="257"/>
      <c r="L106" s="256">
        <v>0</v>
      </c>
      <c r="M106" s="256">
        <f t="shared" ref="M106:M109" si="236">F106+L106</f>
        <v>0</v>
      </c>
      <c r="N106" s="257"/>
      <c r="O106" s="256">
        <v>0</v>
      </c>
      <c r="P106" s="256">
        <f t="shared" ref="P106:P109" si="237">U106+O106</f>
        <v>0</v>
      </c>
      <c r="Q106" s="257"/>
      <c r="R106" s="93">
        <v>0</v>
      </c>
      <c r="S106" s="94">
        <f t="shared" ref="S106:S109" si="238">F106+R106</f>
        <v>0</v>
      </c>
      <c r="T106" s="95"/>
      <c r="U106" s="360">
        <f t="shared" si="225"/>
        <v>0</v>
      </c>
      <c r="V106" s="183"/>
      <c r="W106" s="240">
        <f t="shared" si="210"/>
        <v>0</v>
      </c>
      <c r="X106" s="104">
        <f t="shared" si="211"/>
        <v>0</v>
      </c>
      <c r="Y106" s="241">
        <f t="shared" si="212"/>
        <v>0</v>
      </c>
      <c r="Z106" s="242"/>
      <c r="AA106" s="282">
        <v>0</v>
      </c>
      <c r="AB106" s="192"/>
      <c r="AC106" s="192"/>
      <c r="AD106" s="192"/>
      <c r="AE106" s="131"/>
      <c r="AF106" s="131"/>
      <c r="AG106" s="131"/>
      <c r="AH106" s="192"/>
      <c r="AI106" s="192"/>
      <c r="AJ106" s="192"/>
      <c r="AK106" s="192"/>
      <c r="AL106" s="295">
        <f t="shared" ref="AL106:AL109" si="239">AA106+AB106+AC106+AD106+AE106+AF106+AG106+AH106+AI106+AJ116+AK116</f>
        <v>0</v>
      </c>
      <c r="AM106" s="295">
        <f t="shared" si="226"/>
        <v>0</v>
      </c>
      <c r="AN106" s="195"/>
      <c r="AO106" s="74"/>
      <c r="AP106" s="282"/>
      <c r="AQ106" s="285"/>
      <c r="AR106" s="285"/>
      <c r="AS106" s="285"/>
      <c r="AT106" s="285"/>
      <c r="AU106" s="285"/>
      <c r="AV106" s="285"/>
      <c r="AW106" s="285"/>
      <c r="AX106" s="285"/>
      <c r="AY106" s="285"/>
      <c r="AZ106" s="285"/>
      <c r="BA106" s="290">
        <f t="shared" si="227"/>
        <v>0</v>
      </c>
      <c r="BB106" s="290">
        <f t="shared" ref="BB106" si="240">BC106-BA106</f>
        <v>0</v>
      </c>
      <c r="BC106" s="286"/>
      <c r="BD106" s="74"/>
      <c r="BE106" s="307">
        <v>0</v>
      </c>
      <c r="BF106" s="308"/>
      <c r="BG106" s="308"/>
      <c r="BH106" s="308"/>
      <c r="BI106" s="308"/>
      <c r="BJ106" s="308"/>
      <c r="BK106" s="308"/>
      <c r="BL106" s="308"/>
      <c r="BM106" s="308"/>
      <c r="BN106" s="308"/>
      <c r="BO106" s="308"/>
      <c r="BP106" s="309">
        <f t="shared" si="229"/>
        <v>0</v>
      </c>
      <c r="BQ106" s="309">
        <f t="shared" si="230"/>
        <v>0</v>
      </c>
      <c r="BR106" s="310">
        <v>0</v>
      </c>
      <c r="BS106" s="74"/>
      <c r="BT106" s="79">
        <v>0</v>
      </c>
      <c r="BU106" s="308"/>
      <c r="BV106" s="308"/>
      <c r="BW106" s="308"/>
      <c r="BX106" s="308"/>
      <c r="BY106" s="308"/>
      <c r="BZ106" s="308"/>
      <c r="CA106" s="308"/>
      <c r="CB106" s="308"/>
      <c r="CC106" s="308"/>
      <c r="CD106" s="308"/>
      <c r="CE106" s="317">
        <f t="shared" si="231"/>
        <v>0</v>
      </c>
      <c r="CF106" s="317">
        <f t="shared" si="232"/>
        <v>0</v>
      </c>
      <c r="CG106" s="310">
        <v>0</v>
      </c>
      <c r="CH106" s="393"/>
      <c r="CI106" s="79">
        <v>0</v>
      </c>
      <c r="CJ106" s="308"/>
      <c r="CK106" s="308"/>
      <c r="CL106" s="308"/>
      <c r="CM106" s="308"/>
      <c r="CN106" s="308"/>
      <c r="CO106" s="308"/>
      <c r="CP106" s="308"/>
      <c r="CQ106" s="308"/>
      <c r="CR106" s="308"/>
      <c r="CS106" s="308"/>
      <c r="CT106" s="403">
        <f t="shared" si="192"/>
        <v>0</v>
      </c>
      <c r="CU106" s="403">
        <f t="shared" si="193"/>
        <v>0</v>
      </c>
      <c r="CV106" s="310">
        <v>0</v>
      </c>
      <c r="CW106" s="393"/>
      <c r="CX106" s="79">
        <v>0</v>
      </c>
      <c r="CY106" s="308"/>
      <c r="CZ106" s="308"/>
      <c r="DA106" s="308"/>
      <c r="DB106" s="308"/>
      <c r="DC106" s="308"/>
      <c r="DD106" s="308"/>
      <c r="DE106" s="308"/>
      <c r="DF106" s="308"/>
      <c r="DG106" s="308"/>
      <c r="DH106" s="308"/>
      <c r="DI106" s="394">
        <f t="shared" si="194"/>
        <v>0</v>
      </c>
      <c r="DJ106" s="394">
        <f>DK106-DI106</f>
        <v>0</v>
      </c>
      <c r="DK106" s="310"/>
      <c r="DL106" s="393"/>
      <c r="DM106" s="79">
        <v>0</v>
      </c>
      <c r="DN106" s="308"/>
      <c r="DO106" s="308"/>
      <c r="DP106" s="308"/>
      <c r="DQ106" s="308"/>
      <c r="DR106" s="308"/>
      <c r="DS106" s="308"/>
      <c r="DT106" s="308"/>
      <c r="DU106" s="308"/>
      <c r="DV106" s="308"/>
      <c r="DW106" s="308"/>
      <c r="DX106" s="397">
        <f t="shared" si="196"/>
        <v>0</v>
      </c>
      <c r="DY106" s="397">
        <f t="shared" si="197"/>
        <v>0</v>
      </c>
      <c r="DZ106" s="310">
        <v>0</v>
      </c>
      <c r="EA106" s="393"/>
      <c r="EB106" s="79">
        <v>0</v>
      </c>
      <c r="EC106" s="308"/>
      <c r="ED106" s="308"/>
      <c r="EE106" s="308"/>
      <c r="EF106" s="308"/>
      <c r="EG106" s="308"/>
      <c r="EH106" s="308"/>
      <c r="EI106" s="308"/>
      <c r="EJ106" s="308"/>
      <c r="EK106" s="308"/>
      <c r="EL106" s="308"/>
      <c r="EM106" s="400">
        <f t="shared" si="198"/>
        <v>0</v>
      </c>
      <c r="EN106" s="400">
        <f t="shared" si="199"/>
        <v>0</v>
      </c>
      <c r="EO106" s="310">
        <v>0</v>
      </c>
      <c r="EP106" s="393"/>
      <c r="EQ106" s="393"/>
      <c r="ER106" s="251"/>
      <c r="ES106" s="79">
        <v>0</v>
      </c>
      <c r="ET106" s="308"/>
      <c r="EU106" s="308"/>
      <c r="EV106" s="308"/>
      <c r="EW106" s="308"/>
      <c r="EX106" s="308"/>
      <c r="EY106" s="308"/>
      <c r="EZ106" s="308"/>
      <c r="FA106" s="308"/>
      <c r="FB106" s="308"/>
      <c r="FC106" s="308"/>
      <c r="FD106" s="321">
        <f t="shared" si="233"/>
        <v>0</v>
      </c>
      <c r="FE106" s="321">
        <f>FF106-FD106</f>
        <v>0</v>
      </c>
      <c r="FF106" s="310">
        <v>0</v>
      </c>
      <c r="FG106" s="251"/>
      <c r="FH106" s="261"/>
      <c r="FI106" s="390"/>
      <c r="FJ106" s="262"/>
      <c r="FK106" s="350"/>
      <c r="FL106" s="185">
        <f t="shared" si="125"/>
        <v>0</v>
      </c>
      <c r="FM106" s="192">
        <f t="shared" si="126"/>
        <v>0</v>
      </c>
      <c r="FN106" s="192"/>
      <c r="FO106" s="187">
        <f t="shared" si="202"/>
        <v>0</v>
      </c>
      <c r="FQ106" s="424">
        <f t="shared" si="203"/>
        <v>0</v>
      </c>
      <c r="FR106" s="425">
        <f t="shared" si="127"/>
        <v>0</v>
      </c>
    </row>
    <row r="107" spans="1:174" s="188" customFormat="1" ht="15" hidden="1" customHeight="1" x14ac:dyDescent="0.2">
      <c r="A107" s="92"/>
      <c r="B107" s="241"/>
      <c r="C107" s="92"/>
      <c r="D107" s="237"/>
      <c r="E107" s="80">
        <v>0</v>
      </c>
      <c r="F107" s="357">
        <v>0</v>
      </c>
      <c r="G107" s="195">
        <f t="shared" si="224"/>
        <v>0</v>
      </c>
      <c r="H107" s="353">
        <v>0</v>
      </c>
      <c r="I107" s="256">
        <v>0</v>
      </c>
      <c r="J107" s="256">
        <f t="shared" si="235"/>
        <v>0</v>
      </c>
      <c r="K107" s="257"/>
      <c r="L107" s="256">
        <v>0</v>
      </c>
      <c r="M107" s="256">
        <f t="shared" si="236"/>
        <v>0</v>
      </c>
      <c r="N107" s="257"/>
      <c r="O107" s="256">
        <v>0</v>
      </c>
      <c r="P107" s="256">
        <f t="shared" si="237"/>
        <v>0</v>
      </c>
      <c r="Q107" s="257"/>
      <c r="R107" s="93">
        <v>0</v>
      </c>
      <c r="S107" s="94">
        <f t="shared" si="238"/>
        <v>0</v>
      </c>
      <c r="T107" s="95"/>
      <c r="U107" s="360">
        <f t="shared" si="225"/>
        <v>0</v>
      </c>
      <c r="V107" s="183"/>
      <c r="W107" s="240">
        <f t="shared" si="210"/>
        <v>0</v>
      </c>
      <c r="X107" s="104">
        <f t="shared" si="211"/>
        <v>0</v>
      </c>
      <c r="Y107" s="241">
        <f t="shared" si="212"/>
        <v>0</v>
      </c>
      <c r="Z107" s="242"/>
      <c r="AA107" s="282">
        <v>0</v>
      </c>
      <c r="AB107" s="192"/>
      <c r="AC107" s="192"/>
      <c r="AD107" s="192"/>
      <c r="AE107" s="131"/>
      <c r="AF107" s="131"/>
      <c r="AG107" s="131"/>
      <c r="AH107" s="192"/>
      <c r="AI107" s="192"/>
      <c r="AJ107" s="192"/>
      <c r="AK107" s="192"/>
      <c r="AL107" s="295">
        <f t="shared" si="239"/>
        <v>0</v>
      </c>
      <c r="AM107" s="295">
        <f t="shared" si="226"/>
        <v>0</v>
      </c>
      <c r="AN107" s="195"/>
      <c r="AO107" s="74"/>
      <c r="AP107" s="282"/>
      <c r="AQ107" s="285"/>
      <c r="AR107" s="285"/>
      <c r="AS107" s="285"/>
      <c r="AT107" s="285"/>
      <c r="AU107" s="285"/>
      <c r="AV107" s="285"/>
      <c r="AW107" s="285"/>
      <c r="AX107" s="285"/>
      <c r="AY107" s="285"/>
      <c r="AZ107" s="285"/>
      <c r="BA107" s="290">
        <f t="shared" si="227"/>
        <v>0</v>
      </c>
      <c r="BB107" s="290">
        <f>BC107-BA107</f>
        <v>0</v>
      </c>
      <c r="BC107" s="286"/>
      <c r="BD107" s="74"/>
      <c r="BE107" s="307">
        <v>0</v>
      </c>
      <c r="BF107" s="308"/>
      <c r="BG107" s="308"/>
      <c r="BH107" s="308"/>
      <c r="BI107" s="308"/>
      <c r="BJ107" s="308"/>
      <c r="BK107" s="308"/>
      <c r="BL107" s="308"/>
      <c r="BM107" s="308"/>
      <c r="BN107" s="308"/>
      <c r="BO107" s="308"/>
      <c r="BP107" s="309">
        <f t="shared" si="229"/>
        <v>0</v>
      </c>
      <c r="BQ107" s="309">
        <f t="shared" si="230"/>
        <v>0</v>
      </c>
      <c r="BR107" s="310">
        <v>0</v>
      </c>
      <c r="BS107" s="74"/>
      <c r="BT107" s="79">
        <v>0</v>
      </c>
      <c r="BU107" s="308"/>
      <c r="BV107" s="308"/>
      <c r="BW107" s="308"/>
      <c r="BX107" s="308"/>
      <c r="BY107" s="308"/>
      <c r="BZ107" s="308"/>
      <c r="CA107" s="308"/>
      <c r="CB107" s="308"/>
      <c r="CC107" s="308"/>
      <c r="CD107" s="308"/>
      <c r="CE107" s="317">
        <f t="shared" si="231"/>
        <v>0</v>
      </c>
      <c r="CF107" s="317">
        <f t="shared" si="232"/>
        <v>0</v>
      </c>
      <c r="CG107" s="310">
        <v>0</v>
      </c>
      <c r="CH107" s="393"/>
      <c r="CI107" s="79">
        <v>0</v>
      </c>
      <c r="CJ107" s="308"/>
      <c r="CK107" s="308"/>
      <c r="CL107" s="308"/>
      <c r="CM107" s="308"/>
      <c r="CN107" s="308"/>
      <c r="CO107" s="308"/>
      <c r="CP107" s="308"/>
      <c r="CQ107" s="308"/>
      <c r="CR107" s="308"/>
      <c r="CS107" s="308"/>
      <c r="CT107" s="403">
        <f t="shared" si="192"/>
        <v>0</v>
      </c>
      <c r="CU107" s="403">
        <f t="shared" si="193"/>
        <v>0</v>
      </c>
      <c r="CV107" s="310">
        <v>0</v>
      </c>
      <c r="CW107" s="393"/>
      <c r="CX107" s="79">
        <v>0</v>
      </c>
      <c r="CY107" s="308"/>
      <c r="CZ107" s="308"/>
      <c r="DA107" s="308"/>
      <c r="DB107" s="308"/>
      <c r="DC107" s="308"/>
      <c r="DD107" s="308"/>
      <c r="DE107" s="308"/>
      <c r="DF107" s="308"/>
      <c r="DG107" s="308"/>
      <c r="DH107" s="308"/>
      <c r="DI107" s="394">
        <f t="shared" si="194"/>
        <v>0</v>
      </c>
      <c r="DJ107" s="394">
        <f>DK107-DI107</f>
        <v>0</v>
      </c>
      <c r="DK107" s="310"/>
      <c r="DL107" s="393"/>
      <c r="DM107" s="79">
        <v>0</v>
      </c>
      <c r="DN107" s="308"/>
      <c r="DO107" s="308"/>
      <c r="DP107" s="308"/>
      <c r="DQ107" s="308"/>
      <c r="DR107" s="308"/>
      <c r="DS107" s="308"/>
      <c r="DT107" s="308"/>
      <c r="DU107" s="308"/>
      <c r="DV107" s="308"/>
      <c r="DW107" s="308"/>
      <c r="DX107" s="397">
        <f t="shared" si="196"/>
        <v>0</v>
      </c>
      <c r="DY107" s="397">
        <f t="shared" si="197"/>
        <v>0</v>
      </c>
      <c r="DZ107" s="310">
        <v>0</v>
      </c>
      <c r="EA107" s="393"/>
      <c r="EB107" s="79">
        <v>0</v>
      </c>
      <c r="EC107" s="308"/>
      <c r="ED107" s="308"/>
      <c r="EE107" s="308"/>
      <c r="EF107" s="308"/>
      <c r="EG107" s="308"/>
      <c r="EH107" s="308"/>
      <c r="EI107" s="308"/>
      <c r="EJ107" s="308"/>
      <c r="EK107" s="308"/>
      <c r="EL107" s="308"/>
      <c r="EM107" s="400">
        <f t="shared" si="198"/>
        <v>0</v>
      </c>
      <c r="EN107" s="400">
        <f t="shared" si="199"/>
        <v>0</v>
      </c>
      <c r="EO107" s="310">
        <v>0</v>
      </c>
      <c r="EP107" s="393"/>
      <c r="EQ107" s="393"/>
      <c r="ER107" s="251"/>
      <c r="ES107" s="79">
        <v>0</v>
      </c>
      <c r="ET107" s="308"/>
      <c r="EU107" s="308"/>
      <c r="EV107" s="308"/>
      <c r="EW107" s="308"/>
      <c r="EX107" s="308"/>
      <c r="EY107" s="308"/>
      <c r="EZ107" s="308"/>
      <c r="FA107" s="308"/>
      <c r="FB107" s="308"/>
      <c r="FC107" s="308"/>
      <c r="FD107" s="321">
        <f t="shared" si="233"/>
        <v>0</v>
      </c>
      <c r="FE107" s="321">
        <f>FF107-FD107</f>
        <v>0</v>
      </c>
      <c r="FF107" s="310">
        <v>0</v>
      </c>
      <c r="FG107" s="251"/>
      <c r="FH107" s="261"/>
      <c r="FI107" s="390"/>
      <c r="FJ107" s="262"/>
      <c r="FK107" s="350"/>
      <c r="FL107" s="185">
        <f t="shared" si="125"/>
        <v>0</v>
      </c>
      <c r="FM107" s="192">
        <f t="shared" si="126"/>
        <v>0</v>
      </c>
      <c r="FN107" s="192"/>
      <c r="FO107" s="264">
        <f t="shared" si="202"/>
        <v>0</v>
      </c>
      <c r="FQ107" s="426">
        <f t="shared" si="203"/>
        <v>0</v>
      </c>
      <c r="FR107" s="425">
        <f t="shared" si="127"/>
        <v>0</v>
      </c>
    </row>
    <row r="108" spans="1:174" s="188" customFormat="1" ht="15" hidden="1" customHeight="1" x14ac:dyDescent="0.2">
      <c r="A108" s="92"/>
      <c r="B108" s="241"/>
      <c r="C108" s="92"/>
      <c r="D108" s="237"/>
      <c r="E108" s="80">
        <v>0</v>
      </c>
      <c r="F108" s="357">
        <v>0</v>
      </c>
      <c r="G108" s="195">
        <f t="shared" si="224"/>
        <v>0</v>
      </c>
      <c r="H108" s="353">
        <v>0</v>
      </c>
      <c r="I108" s="256">
        <v>0</v>
      </c>
      <c r="J108" s="256">
        <f t="shared" si="235"/>
        <v>0</v>
      </c>
      <c r="K108" s="257"/>
      <c r="L108" s="256">
        <v>0</v>
      </c>
      <c r="M108" s="256">
        <f t="shared" si="236"/>
        <v>0</v>
      </c>
      <c r="N108" s="257"/>
      <c r="O108" s="256">
        <v>0</v>
      </c>
      <c r="P108" s="256">
        <f t="shared" si="237"/>
        <v>0</v>
      </c>
      <c r="Q108" s="257"/>
      <c r="R108" s="93">
        <v>0</v>
      </c>
      <c r="S108" s="94">
        <f t="shared" si="238"/>
        <v>0</v>
      </c>
      <c r="T108" s="95"/>
      <c r="U108" s="360">
        <f t="shared" si="225"/>
        <v>0</v>
      </c>
      <c r="V108" s="183"/>
      <c r="W108" s="240">
        <f t="shared" si="210"/>
        <v>0</v>
      </c>
      <c r="X108" s="104">
        <f t="shared" si="211"/>
        <v>0</v>
      </c>
      <c r="Y108" s="241">
        <f t="shared" si="212"/>
        <v>0</v>
      </c>
      <c r="Z108" s="242"/>
      <c r="AA108" s="282">
        <v>0</v>
      </c>
      <c r="AB108" s="192"/>
      <c r="AC108" s="192"/>
      <c r="AD108" s="192"/>
      <c r="AE108" s="131"/>
      <c r="AF108" s="131"/>
      <c r="AG108" s="131"/>
      <c r="AH108" s="192"/>
      <c r="AI108" s="192"/>
      <c r="AJ108" s="192"/>
      <c r="AK108" s="192"/>
      <c r="AL108" s="295">
        <f t="shared" si="239"/>
        <v>0</v>
      </c>
      <c r="AM108" s="295">
        <f t="shared" si="226"/>
        <v>0</v>
      </c>
      <c r="AN108" s="195"/>
      <c r="AO108" s="74"/>
      <c r="AP108" s="282"/>
      <c r="AQ108" s="285"/>
      <c r="AR108" s="285"/>
      <c r="AS108" s="285"/>
      <c r="AT108" s="285"/>
      <c r="AU108" s="285"/>
      <c r="AV108" s="285"/>
      <c r="AW108" s="285"/>
      <c r="AX108" s="285"/>
      <c r="AY108" s="285"/>
      <c r="AZ108" s="285"/>
      <c r="BA108" s="290">
        <f t="shared" si="227"/>
        <v>0</v>
      </c>
      <c r="BB108" s="290">
        <f t="shared" ref="BB108" si="241">BC108-BA108</f>
        <v>0</v>
      </c>
      <c r="BC108" s="286"/>
      <c r="BD108" s="74"/>
      <c r="BE108" s="307">
        <v>0</v>
      </c>
      <c r="BF108" s="308"/>
      <c r="BG108" s="308"/>
      <c r="BH108" s="308"/>
      <c r="BI108" s="308"/>
      <c r="BJ108" s="308"/>
      <c r="BK108" s="308"/>
      <c r="BL108" s="308"/>
      <c r="BM108" s="308"/>
      <c r="BN108" s="308"/>
      <c r="BO108" s="308"/>
      <c r="BP108" s="309">
        <f t="shared" si="229"/>
        <v>0</v>
      </c>
      <c r="BQ108" s="309">
        <f t="shared" si="230"/>
        <v>0</v>
      </c>
      <c r="BR108" s="310">
        <v>0</v>
      </c>
      <c r="BS108" s="74"/>
      <c r="BT108" s="79">
        <v>0</v>
      </c>
      <c r="BU108" s="308"/>
      <c r="BV108" s="308"/>
      <c r="BW108" s="308"/>
      <c r="BX108" s="308"/>
      <c r="BY108" s="308"/>
      <c r="BZ108" s="308"/>
      <c r="CA108" s="308"/>
      <c r="CB108" s="308"/>
      <c r="CC108" s="308"/>
      <c r="CD108" s="308"/>
      <c r="CE108" s="317">
        <f t="shared" si="231"/>
        <v>0</v>
      </c>
      <c r="CF108" s="317">
        <f t="shared" si="232"/>
        <v>0</v>
      </c>
      <c r="CG108" s="310">
        <v>0</v>
      </c>
      <c r="CH108" s="393"/>
      <c r="CI108" s="79">
        <v>0</v>
      </c>
      <c r="CJ108" s="308"/>
      <c r="CK108" s="308"/>
      <c r="CL108" s="308"/>
      <c r="CM108" s="308"/>
      <c r="CN108" s="308"/>
      <c r="CO108" s="308"/>
      <c r="CP108" s="308"/>
      <c r="CQ108" s="308"/>
      <c r="CR108" s="308"/>
      <c r="CS108" s="308"/>
      <c r="CT108" s="403">
        <f t="shared" si="192"/>
        <v>0</v>
      </c>
      <c r="CU108" s="403">
        <f t="shared" si="193"/>
        <v>0</v>
      </c>
      <c r="CV108" s="310">
        <v>0</v>
      </c>
      <c r="CW108" s="393"/>
      <c r="CX108" s="79">
        <v>0</v>
      </c>
      <c r="CY108" s="308"/>
      <c r="CZ108" s="308"/>
      <c r="DA108" s="308"/>
      <c r="DB108" s="308"/>
      <c r="DC108" s="308"/>
      <c r="DD108" s="308"/>
      <c r="DE108" s="308"/>
      <c r="DF108" s="308"/>
      <c r="DG108" s="308"/>
      <c r="DH108" s="308"/>
      <c r="DI108" s="394">
        <f t="shared" si="194"/>
        <v>0</v>
      </c>
      <c r="DJ108" s="394">
        <f>DK108-DI108</f>
        <v>0</v>
      </c>
      <c r="DK108" s="310"/>
      <c r="DL108" s="393"/>
      <c r="DM108" s="79">
        <v>0</v>
      </c>
      <c r="DN108" s="308"/>
      <c r="DO108" s="308"/>
      <c r="DP108" s="308"/>
      <c r="DQ108" s="308"/>
      <c r="DR108" s="308"/>
      <c r="DS108" s="308"/>
      <c r="DT108" s="308"/>
      <c r="DU108" s="308"/>
      <c r="DV108" s="308"/>
      <c r="DW108" s="308"/>
      <c r="DX108" s="397">
        <f t="shared" si="196"/>
        <v>0</v>
      </c>
      <c r="DY108" s="397">
        <f t="shared" si="197"/>
        <v>0</v>
      </c>
      <c r="DZ108" s="310">
        <v>0</v>
      </c>
      <c r="EA108" s="393"/>
      <c r="EB108" s="79">
        <v>0</v>
      </c>
      <c r="EC108" s="308"/>
      <c r="ED108" s="308"/>
      <c r="EE108" s="308"/>
      <c r="EF108" s="308"/>
      <c r="EG108" s="308"/>
      <c r="EH108" s="308"/>
      <c r="EI108" s="308"/>
      <c r="EJ108" s="308"/>
      <c r="EK108" s="308"/>
      <c r="EL108" s="308"/>
      <c r="EM108" s="400">
        <f t="shared" si="198"/>
        <v>0</v>
      </c>
      <c r="EN108" s="400">
        <f t="shared" si="199"/>
        <v>0</v>
      </c>
      <c r="EO108" s="310">
        <v>0</v>
      </c>
      <c r="EP108" s="393"/>
      <c r="EQ108" s="393"/>
      <c r="ER108" s="251"/>
      <c r="ES108" s="79">
        <v>0</v>
      </c>
      <c r="ET108" s="308"/>
      <c r="EU108" s="308"/>
      <c r="EV108" s="308"/>
      <c r="EW108" s="308"/>
      <c r="EX108" s="308"/>
      <c r="EY108" s="308"/>
      <c r="EZ108" s="308"/>
      <c r="FA108" s="308"/>
      <c r="FB108" s="308"/>
      <c r="FC108" s="308"/>
      <c r="FD108" s="321">
        <f t="shared" si="233"/>
        <v>0</v>
      </c>
      <c r="FE108" s="321">
        <f>FF108-FD108</f>
        <v>0</v>
      </c>
      <c r="FF108" s="310">
        <v>0</v>
      </c>
      <c r="FG108" s="251"/>
      <c r="FH108" s="261"/>
      <c r="FI108" s="390"/>
      <c r="FJ108" s="262"/>
      <c r="FK108" s="350"/>
      <c r="FL108" s="185">
        <f t="shared" si="125"/>
        <v>0</v>
      </c>
      <c r="FM108" s="192">
        <f t="shared" si="126"/>
        <v>0</v>
      </c>
      <c r="FN108" s="192"/>
      <c r="FO108" s="187">
        <f t="shared" si="202"/>
        <v>0</v>
      </c>
      <c r="FQ108" s="424">
        <f t="shared" si="203"/>
        <v>0</v>
      </c>
      <c r="FR108" s="425">
        <f t="shared" si="127"/>
        <v>0</v>
      </c>
    </row>
    <row r="109" spans="1:174" s="188" customFormat="1" ht="15" hidden="1" customHeight="1" x14ac:dyDescent="0.2">
      <c r="A109" s="92"/>
      <c r="B109" s="241"/>
      <c r="C109" s="92"/>
      <c r="D109" s="237"/>
      <c r="E109" s="80">
        <v>0</v>
      </c>
      <c r="F109" s="357">
        <v>0</v>
      </c>
      <c r="G109" s="195">
        <f t="shared" si="224"/>
        <v>0</v>
      </c>
      <c r="H109" s="353">
        <v>0</v>
      </c>
      <c r="I109" s="256">
        <v>0</v>
      </c>
      <c r="J109" s="256">
        <f t="shared" si="235"/>
        <v>0</v>
      </c>
      <c r="K109" s="257"/>
      <c r="L109" s="256">
        <v>0</v>
      </c>
      <c r="M109" s="256">
        <f t="shared" si="236"/>
        <v>0</v>
      </c>
      <c r="N109" s="257"/>
      <c r="O109" s="256">
        <v>0</v>
      </c>
      <c r="P109" s="256">
        <f t="shared" si="237"/>
        <v>0</v>
      </c>
      <c r="Q109" s="257"/>
      <c r="R109" s="93">
        <v>0</v>
      </c>
      <c r="S109" s="94">
        <f t="shared" si="238"/>
        <v>0</v>
      </c>
      <c r="T109" s="95"/>
      <c r="U109" s="360">
        <f t="shared" si="225"/>
        <v>0</v>
      </c>
      <c r="V109" s="183"/>
      <c r="W109" s="240">
        <f t="shared" si="210"/>
        <v>0</v>
      </c>
      <c r="X109" s="104">
        <f t="shared" si="211"/>
        <v>0</v>
      </c>
      <c r="Y109" s="241">
        <f t="shared" si="212"/>
        <v>0</v>
      </c>
      <c r="Z109" s="242"/>
      <c r="AA109" s="282">
        <v>0</v>
      </c>
      <c r="AB109" s="192"/>
      <c r="AC109" s="192"/>
      <c r="AD109" s="192"/>
      <c r="AE109" s="131"/>
      <c r="AF109" s="131"/>
      <c r="AG109" s="131"/>
      <c r="AH109" s="192"/>
      <c r="AI109" s="192"/>
      <c r="AJ109" s="192"/>
      <c r="AK109" s="192"/>
      <c r="AL109" s="295">
        <f t="shared" si="239"/>
        <v>0</v>
      </c>
      <c r="AM109" s="295">
        <f t="shared" si="226"/>
        <v>0</v>
      </c>
      <c r="AN109" s="195"/>
      <c r="AO109" s="74"/>
      <c r="AP109" s="282"/>
      <c r="AQ109" s="285"/>
      <c r="AR109" s="285"/>
      <c r="AS109" s="285"/>
      <c r="AT109" s="285"/>
      <c r="AU109" s="285"/>
      <c r="AV109" s="285"/>
      <c r="AW109" s="285"/>
      <c r="AX109" s="285"/>
      <c r="AY109" s="285"/>
      <c r="AZ109" s="285"/>
      <c r="BA109" s="290">
        <f t="shared" si="227"/>
        <v>0</v>
      </c>
      <c r="BB109" s="290">
        <f>BC109-BA109</f>
        <v>0</v>
      </c>
      <c r="BC109" s="286"/>
      <c r="BD109" s="74"/>
      <c r="BE109" s="307">
        <v>0</v>
      </c>
      <c r="BF109" s="308"/>
      <c r="BG109" s="308"/>
      <c r="BH109" s="308"/>
      <c r="BI109" s="308"/>
      <c r="BJ109" s="308"/>
      <c r="BK109" s="308"/>
      <c r="BL109" s="308"/>
      <c r="BM109" s="308"/>
      <c r="BN109" s="308"/>
      <c r="BO109" s="308"/>
      <c r="BP109" s="309">
        <f t="shared" si="229"/>
        <v>0</v>
      </c>
      <c r="BQ109" s="309">
        <f t="shared" si="230"/>
        <v>0</v>
      </c>
      <c r="BR109" s="310">
        <v>0</v>
      </c>
      <c r="BS109" s="74"/>
      <c r="BT109" s="79">
        <v>0</v>
      </c>
      <c r="BU109" s="308"/>
      <c r="BV109" s="308"/>
      <c r="BW109" s="308"/>
      <c r="BX109" s="308"/>
      <c r="BY109" s="308"/>
      <c r="BZ109" s="308"/>
      <c r="CA109" s="308"/>
      <c r="CB109" s="308"/>
      <c r="CC109" s="308"/>
      <c r="CD109" s="308"/>
      <c r="CE109" s="317">
        <f t="shared" si="231"/>
        <v>0</v>
      </c>
      <c r="CF109" s="317">
        <f t="shared" si="232"/>
        <v>0</v>
      </c>
      <c r="CG109" s="310">
        <v>0</v>
      </c>
      <c r="CH109" s="393"/>
      <c r="CI109" s="79">
        <v>0</v>
      </c>
      <c r="CJ109" s="308"/>
      <c r="CK109" s="308"/>
      <c r="CL109" s="308"/>
      <c r="CM109" s="308"/>
      <c r="CN109" s="308"/>
      <c r="CO109" s="308"/>
      <c r="CP109" s="308"/>
      <c r="CQ109" s="308"/>
      <c r="CR109" s="308"/>
      <c r="CS109" s="308"/>
      <c r="CT109" s="403">
        <f t="shared" si="192"/>
        <v>0</v>
      </c>
      <c r="CU109" s="403">
        <f t="shared" si="193"/>
        <v>0</v>
      </c>
      <c r="CV109" s="310">
        <v>0</v>
      </c>
      <c r="CW109" s="393"/>
      <c r="CX109" s="79">
        <v>0</v>
      </c>
      <c r="CY109" s="308"/>
      <c r="CZ109" s="308"/>
      <c r="DA109" s="308"/>
      <c r="DB109" s="308"/>
      <c r="DC109" s="308"/>
      <c r="DD109" s="308"/>
      <c r="DE109" s="308"/>
      <c r="DF109" s="308"/>
      <c r="DG109" s="308"/>
      <c r="DH109" s="308"/>
      <c r="DI109" s="394">
        <f t="shared" si="194"/>
        <v>0</v>
      </c>
      <c r="DJ109" s="394">
        <f>DK109-DI109</f>
        <v>0</v>
      </c>
      <c r="DK109" s="310"/>
      <c r="DL109" s="393"/>
      <c r="DM109" s="79">
        <v>0</v>
      </c>
      <c r="DN109" s="308"/>
      <c r="DO109" s="308"/>
      <c r="DP109" s="308"/>
      <c r="DQ109" s="308"/>
      <c r="DR109" s="308"/>
      <c r="DS109" s="308"/>
      <c r="DT109" s="308"/>
      <c r="DU109" s="308"/>
      <c r="DV109" s="308"/>
      <c r="DW109" s="308"/>
      <c r="DX109" s="397">
        <f t="shared" si="196"/>
        <v>0</v>
      </c>
      <c r="DY109" s="397">
        <f t="shared" si="197"/>
        <v>0</v>
      </c>
      <c r="DZ109" s="310">
        <v>0</v>
      </c>
      <c r="EA109" s="393"/>
      <c r="EB109" s="79">
        <v>0</v>
      </c>
      <c r="EC109" s="308"/>
      <c r="ED109" s="308"/>
      <c r="EE109" s="308"/>
      <c r="EF109" s="308"/>
      <c r="EG109" s="308"/>
      <c r="EH109" s="308"/>
      <c r="EI109" s="308"/>
      <c r="EJ109" s="308"/>
      <c r="EK109" s="308"/>
      <c r="EL109" s="308"/>
      <c r="EM109" s="400">
        <f t="shared" si="198"/>
        <v>0</v>
      </c>
      <c r="EN109" s="400">
        <f t="shared" si="199"/>
        <v>0</v>
      </c>
      <c r="EO109" s="310">
        <v>0</v>
      </c>
      <c r="EP109" s="393"/>
      <c r="EQ109" s="393"/>
      <c r="ER109" s="251"/>
      <c r="ES109" s="79">
        <v>0</v>
      </c>
      <c r="ET109" s="308"/>
      <c r="EU109" s="308"/>
      <c r="EV109" s="308"/>
      <c r="EW109" s="308"/>
      <c r="EX109" s="308"/>
      <c r="EY109" s="308"/>
      <c r="EZ109" s="308"/>
      <c r="FA109" s="308"/>
      <c r="FB109" s="308"/>
      <c r="FC109" s="308"/>
      <c r="FD109" s="321">
        <f t="shared" si="233"/>
        <v>0</v>
      </c>
      <c r="FE109" s="321">
        <f>FF109-FD109</f>
        <v>0</v>
      </c>
      <c r="FF109" s="310">
        <v>0</v>
      </c>
      <c r="FG109" s="251"/>
      <c r="FH109" s="261"/>
      <c r="FI109" s="390"/>
      <c r="FJ109" s="262"/>
      <c r="FK109" s="350"/>
      <c r="FL109" s="185">
        <f t="shared" si="125"/>
        <v>0</v>
      </c>
      <c r="FM109" s="192">
        <f t="shared" si="126"/>
        <v>0</v>
      </c>
      <c r="FN109" s="192"/>
      <c r="FO109" s="264">
        <f t="shared" si="202"/>
        <v>0</v>
      </c>
      <c r="FQ109" s="426">
        <f t="shared" si="203"/>
        <v>0</v>
      </c>
      <c r="FR109" s="425">
        <f t="shared" si="127"/>
        <v>0</v>
      </c>
    </row>
    <row r="110" spans="1:174" s="188" customFormat="1" ht="15" hidden="1" customHeight="1" x14ac:dyDescent="0.2">
      <c r="A110" s="92"/>
      <c r="B110" s="241"/>
      <c r="C110" s="92"/>
      <c r="D110" s="237"/>
      <c r="E110" s="80">
        <v>0</v>
      </c>
      <c r="F110" s="357">
        <v>0</v>
      </c>
      <c r="G110" s="195">
        <f t="shared" ref="G110:G111" si="242">E110-F110</f>
        <v>0</v>
      </c>
      <c r="H110" s="353">
        <v>0</v>
      </c>
      <c r="I110" s="256">
        <v>0</v>
      </c>
      <c r="J110" s="256">
        <f t="shared" si="205"/>
        <v>0</v>
      </c>
      <c r="K110" s="257"/>
      <c r="L110" s="256">
        <v>0</v>
      </c>
      <c r="M110" s="256">
        <f t="shared" si="206"/>
        <v>0</v>
      </c>
      <c r="N110" s="257"/>
      <c r="O110" s="256">
        <v>0</v>
      </c>
      <c r="P110" s="256">
        <f t="shared" si="207"/>
        <v>0</v>
      </c>
      <c r="Q110" s="257"/>
      <c r="R110" s="93">
        <v>0</v>
      </c>
      <c r="S110" s="94">
        <f t="shared" si="208"/>
        <v>0</v>
      </c>
      <c r="T110" s="95"/>
      <c r="U110" s="360">
        <f t="shared" ref="U110:U111" si="243">F110-H110</f>
        <v>0</v>
      </c>
      <c r="V110" s="183"/>
      <c r="W110" s="240">
        <f t="shared" si="210"/>
        <v>0</v>
      </c>
      <c r="X110" s="104">
        <f t="shared" si="211"/>
        <v>0</v>
      </c>
      <c r="Y110" s="241">
        <f t="shared" si="212"/>
        <v>0</v>
      </c>
      <c r="Z110" s="242"/>
      <c r="AA110" s="282">
        <v>0</v>
      </c>
      <c r="AB110" s="192"/>
      <c r="AC110" s="192"/>
      <c r="AD110" s="192"/>
      <c r="AE110" s="131"/>
      <c r="AF110" s="131"/>
      <c r="AG110" s="131"/>
      <c r="AH110" s="192"/>
      <c r="AI110" s="192"/>
      <c r="AJ110" s="192"/>
      <c r="AK110" s="192"/>
      <c r="AL110" s="295">
        <f t="shared" ref="AL110:AL111" si="244">AA110+AB110+AC110+AD110+AE110+AF110+AG110+AH110+AI110+AJ120+AK120</f>
        <v>0</v>
      </c>
      <c r="AM110" s="295">
        <f t="shared" ref="AM110:AM111" si="245">AN110-AL110</f>
        <v>0</v>
      </c>
      <c r="AN110" s="195"/>
      <c r="AO110" s="74"/>
      <c r="AP110" s="282"/>
      <c r="AQ110" s="285"/>
      <c r="AR110" s="285"/>
      <c r="AS110" s="285"/>
      <c r="AT110" s="285"/>
      <c r="AU110" s="285"/>
      <c r="AV110" s="285"/>
      <c r="AW110" s="285"/>
      <c r="AX110" s="285"/>
      <c r="AY110" s="285"/>
      <c r="AZ110" s="285"/>
      <c r="BA110" s="290">
        <f t="shared" ref="BA110:BA111" si="246">SUM(AP110:AZ110)</f>
        <v>0</v>
      </c>
      <c r="BB110" s="290">
        <f t="shared" ref="BB110" si="247">BC110-BA110</f>
        <v>0</v>
      </c>
      <c r="BC110" s="286"/>
      <c r="BD110" s="74"/>
      <c r="BE110" s="307">
        <v>0</v>
      </c>
      <c r="BF110" s="308"/>
      <c r="BG110" s="308"/>
      <c r="BH110" s="308"/>
      <c r="BI110" s="308"/>
      <c r="BJ110" s="308"/>
      <c r="BK110" s="308"/>
      <c r="BL110" s="308"/>
      <c r="BM110" s="308"/>
      <c r="BN110" s="308"/>
      <c r="BO110" s="308"/>
      <c r="BP110" s="309">
        <f t="shared" ref="BP110:BP111" si="248">SUM(BE110:BO110)</f>
        <v>0</v>
      </c>
      <c r="BQ110" s="309">
        <f t="shared" ref="BQ110:BQ111" si="249">BR110-BP110</f>
        <v>0</v>
      </c>
      <c r="BR110" s="310">
        <v>0</v>
      </c>
      <c r="BS110" s="74"/>
      <c r="BT110" s="79">
        <v>0</v>
      </c>
      <c r="BU110" s="308"/>
      <c r="BV110" s="308"/>
      <c r="BW110" s="308"/>
      <c r="BX110" s="308"/>
      <c r="BY110" s="308"/>
      <c r="BZ110" s="308"/>
      <c r="CA110" s="308"/>
      <c r="CB110" s="308"/>
      <c r="CC110" s="308"/>
      <c r="CD110" s="308"/>
      <c r="CE110" s="317">
        <f t="shared" ref="CE110:CE111" si="250">SUM(BT110:CD110)</f>
        <v>0</v>
      </c>
      <c r="CF110" s="317">
        <f t="shared" ref="CF110:CF111" si="251">CG110-CE110</f>
        <v>0</v>
      </c>
      <c r="CG110" s="310">
        <v>0</v>
      </c>
      <c r="CH110" s="393"/>
      <c r="CI110" s="79">
        <v>0</v>
      </c>
      <c r="CJ110" s="308"/>
      <c r="CK110" s="308"/>
      <c r="CL110" s="308"/>
      <c r="CM110" s="308"/>
      <c r="CN110" s="308"/>
      <c r="CO110" s="308"/>
      <c r="CP110" s="308"/>
      <c r="CQ110" s="308"/>
      <c r="CR110" s="308"/>
      <c r="CS110" s="308"/>
      <c r="CT110" s="403">
        <f t="shared" si="192"/>
        <v>0</v>
      </c>
      <c r="CU110" s="403">
        <f t="shared" si="193"/>
        <v>0</v>
      </c>
      <c r="CV110" s="310">
        <v>0</v>
      </c>
      <c r="CW110" s="393"/>
      <c r="CX110" s="79">
        <v>0</v>
      </c>
      <c r="CY110" s="308"/>
      <c r="CZ110" s="308"/>
      <c r="DA110" s="308"/>
      <c r="DB110" s="308"/>
      <c r="DC110" s="308"/>
      <c r="DD110" s="308"/>
      <c r="DE110" s="308"/>
      <c r="DF110" s="308"/>
      <c r="DG110" s="308"/>
      <c r="DH110" s="308"/>
      <c r="DI110" s="394">
        <f t="shared" si="194"/>
        <v>0</v>
      </c>
      <c r="DJ110" s="394">
        <f>DK110-DI110</f>
        <v>0</v>
      </c>
      <c r="DK110" s="310"/>
      <c r="DL110" s="393"/>
      <c r="DM110" s="79">
        <v>0</v>
      </c>
      <c r="DN110" s="308"/>
      <c r="DO110" s="308"/>
      <c r="DP110" s="308"/>
      <c r="DQ110" s="308"/>
      <c r="DR110" s="308"/>
      <c r="DS110" s="308"/>
      <c r="DT110" s="308"/>
      <c r="DU110" s="308"/>
      <c r="DV110" s="308"/>
      <c r="DW110" s="308"/>
      <c r="DX110" s="397">
        <f t="shared" si="196"/>
        <v>0</v>
      </c>
      <c r="DY110" s="397">
        <f t="shared" si="197"/>
        <v>0</v>
      </c>
      <c r="DZ110" s="310">
        <v>0</v>
      </c>
      <c r="EA110" s="393"/>
      <c r="EB110" s="79">
        <v>0</v>
      </c>
      <c r="EC110" s="308"/>
      <c r="ED110" s="308"/>
      <c r="EE110" s="308"/>
      <c r="EF110" s="308"/>
      <c r="EG110" s="308"/>
      <c r="EH110" s="308"/>
      <c r="EI110" s="308"/>
      <c r="EJ110" s="308"/>
      <c r="EK110" s="308"/>
      <c r="EL110" s="308"/>
      <c r="EM110" s="400">
        <f t="shared" si="198"/>
        <v>0</v>
      </c>
      <c r="EN110" s="400">
        <f t="shared" si="199"/>
        <v>0</v>
      </c>
      <c r="EO110" s="310">
        <v>0</v>
      </c>
      <c r="EP110" s="393"/>
      <c r="EQ110" s="393"/>
      <c r="ER110" s="251"/>
      <c r="ES110" s="79">
        <v>0</v>
      </c>
      <c r="ET110" s="308"/>
      <c r="EU110" s="308"/>
      <c r="EV110" s="308"/>
      <c r="EW110" s="308"/>
      <c r="EX110" s="308"/>
      <c r="EY110" s="308"/>
      <c r="EZ110" s="308"/>
      <c r="FA110" s="308"/>
      <c r="FB110" s="308"/>
      <c r="FC110" s="308"/>
      <c r="FD110" s="321">
        <f t="shared" ref="FD110:FD111" si="252">SUM(ES110:FC110)</f>
        <v>0</v>
      </c>
      <c r="FE110" s="321">
        <f>FF110-FD110</f>
        <v>0</v>
      </c>
      <c r="FF110" s="310">
        <v>0</v>
      </c>
      <c r="FG110" s="251"/>
      <c r="FH110" s="261"/>
      <c r="FI110" s="390"/>
      <c r="FJ110" s="262"/>
      <c r="FK110" s="350"/>
      <c r="FL110" s="185">
        <f t="shared" si="125"/>
        <v>0</v>
      </c>
      <c r="FM110" s="192">
        <f t="shared" si="126"/>
        <v>0</v>
      </c>
      <c r="FN110" s="192"/>
      <c r="FO110" s="187">
        <f t="shared" si="202"/>
        <v>0</v>
      </c>
      <c r="FQ110" s="424">
        <f t="shared" si="203"/>
        <v>0</v>
      </c>
      <c r="FR110" s="425">
        <f t="shared" si="127"/>
        <v>0</v>
      </c>
    </row>
    <row r="111" spans="1:174" s="188" customFormat="1" ht="15" hidden="1" customHeight="1" x14ac:dyDescent="0.2">
      <c r="A111" s="92"/>
      <c r="B111" s="241"/>
      <c r="C111" s="92"/>
      <c r="D111" s="237"/>
      <c r="E111" s="80">
        <v>0</v>
      </c>
      <c r="F111" s="357">
        <v>0</v>
      </c>
      <c r="G111" s="195">
        <f t="shared" si="242"/>
        <v>0</v>
      </c>
      <c r="H111" s="353">
        <v>0</v>
      </c>
      <c r="I111" s="256">
        <v>0</v>
      </c>
      <c r="J111" s="256">
        <f t="shared" si="205"/>
        <v>0</v>
      </c>
      <c r="K111" s="257"/>
      <c r="L111" s="256">
        <v>0</v>
      </c>
      <c r="M111" s="256">
        <f t="shared" si="206"/>
        <v>0</v>
      </c>
      <c r="N111" s="257"/>
      <c r="O111" s="256">
        <v>0</v>
      </c>
      <c r="P111" s="256">
        <f t="shared" si="207"/>
        <v>0</v>
      </c>
      <c r="Q111" s="257"/>
      <c r="R111" s="93">
        <v>0</v>
      </c>
      <c r="S111" s="94">
        <f t="shared" si="208"/>
        <v>0</v>
      </c>
      <c r="T111" s="95"/>
      <c r="U111" s="360">
        <f t="shared" si="243"/>
        <v>0</v>
      </c>
      <c r="V111" s="183"/>
      <c r="W111" s="240">
        <f t="shared" si="210"/>
        <v>0</v>
      </c>
      <c r="X111" s="104">
        <f t="shared" si="211"/>
        <v>0</v>
      </c>
      <c r="Y111" s="241">
        <f t="shared" si="212"/>
        <v>0</v>
      </c>
      <c r="Z111" s="242"/>
      <c r="AA111" s="282">
        <v>0</v>
      </c>
      <c r="AB111" s="192"/>
      <c r="AC111" s="192"/>
      <c r="AD111" s="192"/>
      <c r="AE111" s="131"/>
      <c r="AF111" s="131"/>
      <c r="AG111" s="131"/>
      <c r="AH111" s="192"/>
      <c r="AI111" s="192"/>
      <c r="AJ111" s="192"/>
      <c r="AK111" s="192"/>
      <c r="AL111" s="295">
        <f t="shared" si="244"/>
        <v>0</v>
      </c>
      <c r="AM111" s="295">
        <f t="shared" si="245"/>
        <v>0</v>
      </c>
      <c r="AN111" s="195"/>
      <c r="AO111" s="74"/>
      <c r="AP111" s="282"/>
      <c r="AQ111" s="285"/>
      <c r="AR111" s="285"/>
      <c r="AS111" s="285"/>
      <c r="AT111" s="285"/>
      <c r="AU111" s="285"/>
      <c r="AV111" s="285"/>
      <c r="AW111" s="285"/>
      <c r="AX111" s="285"/>
      <c r="AY111" s="285"/>
      <c r="AZ111" s="285"/>
      <c r="BA111" s="290">
        <f t="shared" si="246"/>
        <v>0</v>
      </c>
      <c r="BB111" s="290">
        <f>BC111-BA111</f>
        <v>0</v>
      </c>
      <c r="BC111" s="286"/>
      <c r="BD111" s="74"/>
      <c r="BE111" s="307">
        <v>0</v>
      </c>
      <c r="BF111" s="308"/>
      <c r="BG111" s="308"/>
      <c r="BH111" s="308"/>
      <c r="BI111" s="308"/>
      <c r="BJ111" s="308"/>
      <c r="BK111" s="308"/>
      <c r="BL111" s="308"/>
      <c r="BM111" s="308"/>
      <c r="BN111" s="308"/>
      <c r="BO111" s="308"/>
      <c r="BP111" s="309">
        <f t="shared" si="248"/>
        <v>0</v>
      </c>
      <c r="BQ111" s="309">
        <f t="shared" si="249"/>
        <v>0</v>
      </c>
      <c r="BR111" s="310">
        <v>0</v>
      </c>
      <c r="BS111" s="74"/>
      <c r="BT111" s="79">
        <v>0</v>
      </c>
      <c r="BU111" s="308"/>
      <c r="BV111" s="308"/>
      <c r="BW111" s="308"/>
      <c r="BX111" s="308"/>
      <c r="BY111" s="308"/>
      <c r="BZ111" s="308"/>
      <c r="CA111" s="308"/>
      <c r="CB111" s="308"/>
      <c r="CC111" s="308"/>
      <c r="CD111" s="308"/>
      <c r="CE111" s="317">
        <f t="shared" si="250"/>
        <v>0</v>
      </c>
      <c r="CF111" s="317">
        <f t="shared" si="251"/>
        <v>0</v>
      </c>
      <c r="CG111" s="310">
        <v>0</v>
      </c>
      <c r="CH111" s="393"/>
      <c r="CI111" s="79">
        <v>0</v>
      </c>
      <c r="CJ111" s="308"/>
      <c r="CK111" s="308"/>
      <c r="CL111" s="308"/>
      <c r="CM111" s="308"/>
      <c r="CN111" s="308"/>
      <c r="CO111" s="308"/>
      <c r="CP111" s="308"/>
      <c r="CQ111" s="308"/>
      <c r="CR111" s="308"/>
      <c r="CS111" s="308"/>
      <c r="CT111" s="403">
        <f t="shared" si="192"/>
        <v>0</v>
      </c>
      <c r="CU111" s="403">
        <f t="shared" si="193"/>
        <v>0</v>
      </c>
      <c r="CV111" s="310">
        <v>0</v>
      </c>
      <c r="CW111" s="393"/>
      <c r="CX111" s="79"/>
      <c r="CY111" s="308"/>
      <c r="CZ111" s="308"/>
      <c r="DA111" s="308"/>
      <c r="DB111" s="308"/>
      <c r="DC111" s="308"/>
      <c r="DD111" s="308"/>
      <c r="DE111" s="308"/>
      <c r="DF111" s="308"/>
      <c r="DG111" s="308"/>
      <c r="DH111" s="308"/>
      <c r="DI111" s="394">
        <f t="shared" si="194"/>
        <v>0</v>
      </c>
      <c r="DJ111" s="394">
        <f t="shared" si="195"/>
        <v>0</v>
      </c>
      <c r="DK111" s="310"/>
      <c r="DL111" s="393"/>
      <c r="DM111" s="79">
        <v>0</v>
      </c>
      <c r="DN111" s="308"/>
      <c r="DO111" s="308"/>
      <c r="DP111" s="308"/>
      <c r="DQ111" s="308"/>
      <c r="DR111" s="308"/>
      <c r="DS111" s="308"/>
      <c r="DT111" s="308"/>
      <c r="DU111" s="308"/>
      <c r="DV111" s="308"/>
      <c r="DW111" s="308"/>
      <c r="DX111" s="397">
        <f t="shared" si="196"/>
        <v>0</v>
      </c>
      <c r="DY111" s="397">
        <f t="shared" si="197"/>
        <v>0</v>
      </c>
      <c r="DZ111" s="310">
        <v>0</v>
      </c>
      <c r="EA111" s="393"/>
      <c r="EB111" s="79">
        <v>0</v>
      </c>
      <c r="EC111" s="308"/>
      <c r="ED111" s="308"/>
      <c r="EE111" s="308"/>
      <c r="EF111" s="308"/>
      <c r="EG111" s="308"/>
      <c r="EH111" s="308"/>
      <c r="EI111" s="308"/>
      <c r="EJ111" s="308"/>
      <c r="EK111" s="308"/>
      <c r="EL111" s="308"/>
      <c r="EM111" s="400">
        <f t="shared" si="198"/>
        <v>0</v>
      </c>
      <c r="EN111" s="400">
        <f t="shared" si="199"/>
        <v>0</v>
      </c>
      <c r="EO111" s="310">
        <v>0</v>
      </c>
      <c r="EP111" s="393"/>
      <c r="EQ111" s="393"/>
      <c r="ER111" s="251"/>
      <c r="ES111" s="79">
        <v>0</v>
      </c>
      <c r="ET111" s="308"/>
      <c r="EU111" s="308"/>
      <c r="EV111" s="308"/>
      <c r="EW111" s="308"/>
      <c r="EX111" s="308"/>
      <c r="EY111" s="308"/>
      <c r="EZ111" s="308"/>
      <c r="FA111" s="308"/>
      <c r="FB111" s="308"/>
      <c r="FC111" s="308"/>
      <c r="FD111" s="321">
        <f t="shared" si="252"/>
        <v>0</v>
      </c>
      <c r="FE111" s="321">
        <f t="shared" ref="FE111" si="253">FF111-FD111</f>
        <v>0</v>
      </c>
      <c r="FF111" s="310">
        <v>0</v>
      </c>
      <c r="FG111" s="251"/>
      <c r="FH111" s="261"/>
      <c r="FI111" s="390"/>
      <c r="FJ111" s="262"/>
      <c r="FK111" s="350"/>
      <c r="FL111" s="185">
        <f t="shared" si="125"/>
        <v>0</v>
      </c>
      <c r="FM111" s="192">
        <f t="shared" si="126"/>
        <v>0</v>
      </c>
      <c r="FN111" s="192"/>
      <c r="FO111" s="264">
        <f t="shared" si="202"/>
        <v>0</v>
      </c>
      <c r="FQ111" s="426">
        <f t="shared" si="203"/>
        <v>0</v>
      </c>
      <c r="FR111" s="425">
        <f t="shared" si="127"/>
        <v>0</v>
      </c>
    </row>
    <row r="112" spans="1:174" s="188" customFormat="1" ht="15" hidden="1" customHeight="1" x14ac:dyDescent="0.2">
      <c r="A112" s="92"/>
      <c r="B112" s="241"/>
      <c r="C112" s="92"/>
      <c r="D112" s="237"/>
      <c r="E112" s="80">
        <v>0</v>
      </c>
      <c r="F112" s="357">
        <v>0</v>
      </c>
      <c r="G112" s="195">
        <f t="shared" si="144"/>
        <v>0</v>
      </c>
      <c r="H112" s="353">
        <v>0</v>
      </c>
      <c r="I112" s="256">
        <v>0</v>
      </c>
      <c r="J112" s="256">
        <f t="shared" si="205"/>
        <v>0</v>
      </c>
      <c r="K112" s="257"/>
      <c r="L112" s="256">
        <v>0</v>
      </c>
      <c r="M112" s="256">
        <f t="shared" si="206"/>
        <v>0</v>
      </c>
      <c r="N112" s="257"/>
      <c r="O112" s="256">
        <v>0</v>
      </c>
      <c r="P112" s="256">
        <f t="shared" si="207"/>
        <v>0</v>
      </c>
      <c r="Q112" s="257"/>
      <c r="R112" s="93">
        <v>0</v>
      </c>
      <c r="S112" s="94">
        <f t="shared" si="208"/>
        <v>0</v>
      </c>
      <c r="T112" s="95"/>
      <c r="U112" s="360">
        <f t="shared" si="142"/>
        <v>0</v>
      </c>
      <c r="V112" s="183"/>
      <c r="W112" s="240">
        <f t="shared" si="210"/>
        <v>0</v>
      </c>
      <c r="X112" s="104">
        <f t="shared" si="211"/>
        <v>0</v>
      </c>
      <c r="Y112" s="241">
        <f t="shared" si="212"/>
        <v>0</v>
      </c>
      <c r="Z112" s="242"/>
      <c r="AA112" s="282">
        <v>0</v>
      </c>
      <c r="AB112" s="192"/>
      <c r="AC112" s="192"/>
      <c r="AD112" s="192"/>
      <c r="AE112" s="131"/>
      <c r="AF112" s="131"/>
      <c r="AG112" s="131"/>
      <c r="AH112" s="192"/>
      <c r="AI112" s="192"/>
      <c r="AJ112" s="192"/>
      <c r="AK112" s="192"/>
      <c r="AL112" s="295">
        <f t="shared" si="128"/>
        <v>0</v>
      </c>
      <c r="AM112" s="295">
        <f t="shared" si="155"/>
        <v>0</v>
      </c>
      <c r="AN112" s="195"/>
      <c r="AO112" s="74"/>
      <c r="AP112" s="282"/>
      <c r="AQ112" s="285"/>
      <c r="AR112" s="285"/>
      <c r="AS112" s="285"/>
      <c r="AT112" s="285"/>
      <c r="AU112" s="285"/>
      <c r="AV112" s="285"/>
      <c r="AW112" s="285"/>
      <c r="AX112" s="285"/>
      <c r="AY112" s="285"/>
      <c r="AZ112" s="285"/>
      <c r="BA112" s="290">
        <f t="shared" si="132"/>
        <v>0</v>
      </c>
      <c r="BB112" s="290">
        <f t="shared" si="156"/>
        <v>0</v>
      </c>
      <c r="BC112" s="286"/>
      <c r="BD112" s="74"/>
      <c r="BE112" s="307">
        <v>0</v>
      </c>
      <c r="BF112" s="308"/>
      <c r="BG112" s="308"/>
      <c r="BH112" s="308"/>
      <c r="BI112" s="308"/>
      <c r="BJ112" s="308"/>
      <c r="BK112" s="308"/>
      <c r="BL112" s="308"/>
      <c r="BM112" s="308"/>
      <c r="BN112" s="308"/>
      <c r="BO112" s="308"/>
      <c r="BP112" s="309">
        <f t="shared" si="145"/>
        <v>0</v>
      </c>
      <c r="BQ112" s="309">
        <f t="shared" si="157"/>
        <v>0</v>
      </c>
      <c r="BR112" s="310">
        <v>0</v>
      </c>
      <c r="BS112" s="74"/>
      <c r="BT112" s="79">
        <v>0</v>
      </c>
      <c r="BU112" s="308"/>
      <c r="BV112" s="308"/>
      <c r="BW112" s="308"/>
      <c r="BX112" s="308"/>
      <c r="BY112" s="308"/>
      <c r="BZ112" s="308"/>
      <c r="CA112" s="308"/>
      <c r="CB112" s="308"/>
      <c r="CC112" s="308"/>
      <c r="CD112" s="308"/>
      <c r="CE112" s="317">
        <f t="shared" si="135"/>
        <v>0</v>
      </c>
      <c r="CF112" s="317">
        <f t="shared" si="136"/>
        <v>0</v>
      </c>
      <c r="CG112" s="310">
        <v>0</v>
      </c>
      <c r="CH112" s="393"/>
      <c r="CI112" s="79">
        <v>0</v>
      </c>
      <c r="CJ112" s="308"/>
      <c r="CK112" s="308"/>
      <c r="CL112" s="308"/>
      <c r="CM112" s="308"/>
      <c r="CN112" s="308"/>
      <c r="CO112" s="308"/>
      <c r="CP112" s="308"/>
      <c r="CQ112" s="308"/>
      <c r="CR112" s="308"/>
      <c r="CS112" s="308"/>
      <c r="CT112" s="403">
        <f t="shared" si="192"/>
        <v>0</v>
      </c>
      <c r="CU112" s="403">
        <f t="shared" si="193"/>
        <v>0</v>
      </c>
      <c r="CV112" s="310">
        <v>0</v>
      </c>
      <c r="CW112" s="393"/>
      <c r="CX112" s="79"/>
      <c r="CY112" s="308"/>
      <c r="CZ112" s="308"/>
      <c r="DA112" s="308"/>
      <c r="DB112" s="308"/>
      <c r="DC112" s="308"/>
      <c r="DD112" s="308"/>
      <c r="DE112" s="308"/>
      <c r="DF112" s="308"/>
      <c r="DG112" s="308"/>
      <c r="DH112" s="308"/>
      <c r="DI112" s="394">
        <f t="shared" si="194"/>
        <v>0</v>
      </c>
      <c r="DJ112" s="394">
        <f t="shared" si="195"/>
        <v>0</v>
      </c>
      <c r="DK112" s="310"/>
      <c r="DL112" s="393"/>
      <c r="DM112" s="79">
        <v>0</v>
      </c>
      <c r="DN112" s="308"/>
      <c r="DO112" s="308"/>
      <c r="DP112" s="308"/>
      <c r="DQ112" s="308"/>
      <c r="DR112" s="308"/>
      <c r="DS112" s="308"/>
      <c r="DT112" s="308"/>
      <c r="DU112" s="308"/>
      <c r="DV112" s="308"/>
      <c r="DW112" s="308"/>
      <c r="DX112" s="397">
        <f t="shared" si="196"/>
        <v>0</v>
      </c>
      <c r="DY112" s="397">
        <f t="shared" si="197"/>
        <v>0</v>
      </c>
      <c r="DZ112" s="310">
        <v>0</v>
      </c>
      <c r="EA112" s="393"/>
      <c r="EB112" s="79">
        <v>0</v>
      </c>
      <c r="EC112" s="308"/>
      <c r="ED112" s="308"/>
      <c r="EE112" s="308"/>
      <c r="EF112" s="308"/>
      <c r="EG112" s="308"/>
      <c r="EH112" s="308"/>
      <c r="EI112" s="308"/>
      <c r="EJ112" s="308"/>
      <c r="EK112" s="308"/>
      <c r="EL112" s="308"/>
      <c r="EM112" s="400">
        <f t="shared" si="198"/>
        <v>0</v>
      </c>
      <c r="EN112" s="400">
        <f t="shared" si="199"/>
        <v>0</v>
      </c>
      <c r="EO112" s="310">
        <v>0</v>
      </c>
      <c r="EP112" s="393"/>
      <c r="EQ112" s="393"/>
      <c r="ER112" s="251"/>
      <c r="ES112" s="79">
        <v>0</v>
      </c>
      <c r="ET112" s="308"/>
      <c r="EU112" s="308"/>
      <c r="EV112" s="308"/>
      <c r="EW112" s="308"/>
      <c r="EX112" s="308"/>
      <c r="EY112" s="308"/>
      <c r="EZ112" s="308"/>
      <c r="FA112" s="308"/>
      <c r="FB112" s="308"/>
      <c r="FC112" s="308"/>
      <c r="FD112" s="321">
        <f t="shared" si="134"/>
        <v>0</v>
      </c>
      <c r="FE112" s="321">
        <f t="shared" si="158"/>
        <v>0</v>
      </c>
      <c r="FF112" s="310">
        <v>0</v>
      </c>
      <c r="FG112" s="251"/>
      <c r="FH112" s="261"/>
      <c r="FI112" s="390"/>
      <c r="FJ112" s="262"/>
      <c r="FK112" s="350"/>
      <c r="FL112" s="185">
        <f t="shared" si="125"/>
        <v>0</v>
      </c>
      <c r="FM112" s="192">
        <f t="shared" si="126"/>
        <v>0</v>
      </c>
      <c r="FN112" s="192"/>
      <c r="FO112" s="187">
        <f t="shared" si="202"/>
        <v>0</v>
      </c>
      <c r="FQ112" s="424">
        <f t="shared" si="203"/>
        <v>0</v>
      </c>
      <c r="FR112" s="425">
        <f t="shared" si="127"/>
        <v>0</v>
      </c>
    </row>
    <row r="113" spans="1:174" s="188" customFormat="1" ht="15" hidden="1" customHeight="1" x14ac:dyDescent="0.2">
      <c r="A113" s="92"/>
      <c r="B113" s="241"/>
      <c r="C113" s="92"/>
      <c r="D113" s="237"/>
      <c r="E113" s="80">
        <v>0</v>
      </c>
      <c r="F113" s="357">
        <v>0</v>
      </c>
      <c r="G113" s="195">
        <f t="shared" si="144"/>
        <v>0</v>
      </c>
      <c r="H113" s="353">
        <v>0</v>
      </c>
      <c r="I113" s="256">
        <v>0</v>
      </c>
      <c r="J113" s="256">
        <f t="shared" si="205"/>
        <v>0</v>
      </c>
      <c r="K113" s="257"/>
      <c r="L113" s="256">
        <v>0</v>
      </c>
      <c r="M113" s="256">
        <f t="shared" si="206"/>
        <v>0</v>
      </c>
      <c r="N113" s="257"/>
      <c r="O113" s="256">
        <v>0</v>
      </c>
      <c r="P113" s="256">
        <f t="shared" si="207"/>
        <v>0</v>
      </c>
      <c r="Q113" s="257"/>
      <c r="R113" s="93">
        <v>0</v>
      </c>
      <c r="S113" s="94">
        <f t="shared" si="208"/>
        <v>0</v>
      </c>
      <c r="T113" s="95"/>
      <c r="U113" s="360">
        <f t="shared" si="142"/>
        <v>0</v>
      </c>
      <c r="V113" s="183"/>
      <c r="W113" s="240">
        <f t="shared" si="210"/>
        <v>0</v>
      </c>
      <c r="X113" s="104">
        <f t="shared" si="211"/>
        <v>0</v>
      </c>
      <c r="Y113" s="241">
        <f t="shared" si="212"/>
        <v>0</v>
      </c>
      <c r="Z113" s="242"/>
      <c r="AA113" s="282">
        <v>0</v>
      </c>
      <c r="AB113" s="192"/>
      <c r="AC113" s="192"/>
      <c r="AD113" s="192"/>
      <c r="AE113" s="131"/>
      <c r="AF113" s="131"/>
      <c r="AG113" s="131"/>
      <c r="AH113" s="192"/>
      <c r="AI113" s="192"/>
      <c r="AJ113" s="192"/>
      <c r="AK113" s="192"/>
      <c r="AL113" s="295">
        <f t="shared" si="128"/>
        <v>0</v>
      </c>
      <c r="AM113" s="295">
        <f t="shared" si="155"/>
        <v>0</v>
      </c>
      <c r="AN113" s="195"/>
      <c r="AO113" s="74"/>
      <c r="AP113" s="282"/>
      <c r="AQ113" s="285"/>
      <c r="AR113" s="285"/>
      <c r="AS113" s="285"/>
      <c r="AT113" s="285"/>
      <c r="AU113" s="285"/>
      <c r="AV113" s="285"/>
      <c r="AW113" s="285"/>
      <c r="AX113" s="285"/>
      <c r="AY113" s="285"/>
      <c r="AZ113" s="285"/>
      <c r="BA113" s="290">
        <f t="shared" si="132"/>
        <v>0</v>
      </c>
      <c r="BB113" s="290">
        <f>BC113-BA113</f>
        <v>0</v>
      </c>
      <c r="BC113" s="286"/>
      <c r="BD113" s="74"/>
      <c r="BE113" s="307">
        <v>0</v>
      </c>
      <c r="BF113" s="308"/>
      <c r="BG113" s="308"/>
      <c r="BH113" s="308"/>
      <c r="BI113" s="308"/>
      <c r="BJ113" s="308"/>
      <c r="BK113" s="308"/>
      <c r="BL113" s="308"/>
      <c r="BM113" s="308"/>
      <c r="BN113" s="308"/>
      <c r="BO113" s="308"/>
      <c r="BP113" s="309">
        <f t="shared" si="145"/>
        <v>0</v>
      </c>
      <c r="BQ113" s="309">
        <f t="shared" si="157"/>
        <v>0</v>
      </c>
      <c r="BR113" s="310">
        <v>0</v>
      </c>
      <c r="BS113" s="74"/>
      <c r="BT113" s="79">
        <v>0</v>
      </c>
      <c r="BU113" s="308"/>
      <c r="BV113" s="308"/>
      <c r="BW113" s="308"/>
      <c r="BX113" s="308"/>
      <c r="BY113" s="308"/>
      <c r="BZ113" s="308"/>
      <c r="CA113" s="308"/>
      <c r="CB113" s="308"/>
      <c r="CC113" s="308"/>
      <c r="CD113" s="308"/>
      <c r="CE113" s="317">
        <f t="shared" si="135"/>
        <v>0</v>
      </c>
      <c r="CF113" s="317">
        <f t="shared" si="136"/>
        <v>0</v>
      </c>
      <c r="CG113" s="310">
        <v>0</v>
      </c>
      <c r="CH113" s="393"/>
      <c r="CI113" s="79">
        <v>0</v>
      </c>
      <c r="CJ113" s="308"/>
      <c r="CK113" s="308"/>
      <c r="CL113" s="308"/>
      <c r="CM113" s="308"/>
      <c r="CN113" s="308"/>
      <c r="CO113" s="308"/>
      <c r="CP113" s="308"/>
      <c r="CQ113" s="308"/>
      <c r="CR113" s="308"/>
      <c r="CS113" s="308"/>
      <c r="CT113" s="403">
        <f t="shared" si="192"/>
        <v>0</v>
      </c>
      <c r="CU113" s="403">
        <f t="shared" si="193"/>
        <v>0</v>
      </c>
      <c r="CV113" s="310">
        <v>0</v>
      </c>
      <c r="CW113" s="393"/>
      <c r="CX113" s="79">
        <v>0</v>
      </c>
      <c r="CY113" s="308"/>
      <c r="CZ113" s="308"/>
      <c r="DA113" s="308"/>
      <c r="DB113" s="308"/>
      <c r="DC113" s="308"/>
      <c r="DD113" s="308"/>
      <c r="DE113" s="308"/>
      <c r="DF113" s="308"/>
      <c r="DG113" s="308"/>
      <c r="DH113" s="308"/>
      <c r="DI113" s="394">
        <f t="shared" si="194"/>
        <v>0</v>
      </c>
      <c r="DJ113" s="394">
        <f t="shared" si="195"/>
        <v>0</v>
      </c>
      <c r="DK113" s="310">
        <v>0</v>
      </c>
      <c r="DL113" s="393"/>
      <c r="DM113" s="79">
        <v>0</v>
      </c>
      <c r="DN113" s="308"/>
      <c r="DO113" s="308"/>
      <c r="DP113" s="308"/>
      <c r="DQ113" s="308"/>
      <c r="DR113" s="308"/>
      <c r="DS113" s="308"/>
      <c r="DT113" s="308"/>
      <c r="DU113" s="308"/>
      <c r="DV113" s="308"/>
      <c r="DW113" s="308"/>
      <c r="DX113" s="397">
        <f t="shared" si="196"/>
        <v>0</v>
      </c>
      <c r="DY113" s="397">
        <f t="shared" si="197"/>
        <v>0</v>
      </c>
      <c r="DZ113" s="310">
        <v>0</v>
      </c>
      <c r="EA113" s="393"/>
      <c r="EB113" s="79">
        <v>0</v>
      </c>
      <c r="EC113" s="308"/>
      <c r="ED113" s="308"/>
      <c r="EE113" s="308"/>
      <c r="EF113" s="308"/>
      <c r="EG113" s="308"/>
      <c r="EH113" s="308"/>
      <c r="EI113" s="308"/>
      <c r="EJ113" s="308"/>
      <c r="EK113" s="308"/>
      <c r="EL113" s="308"/>
      <c r="EM113" s="400">
        <f t="shared" si="198"/>
        <v>0</v>
      </c>
      <c r="EN113" s="400">
        <f t="shared" si="199"/>
        <v>0</v>
      </c>
      <c r="EO113" s="310">
        <v>0</v>
      </c>
      <c r="EP113" s="393"/>
      <c r="EQ113" s="393"/>
      <c r="ER113" s="251"/>
      <c r="ES113" s="79">
        <v>0</v>
      </c>
      <c r="ET113" s="308"/>
      <c r="EU113" s="308"/>
      <c r="EV113" s="308"/>
      <c r="EW113" s="308"/>
      <c r="EX113" s="308"/>
      <c r="EY113" s="308"/>
      <c r="EZ113" s="308"/>
      <c r="FA113" s="308"/>
      <c r="FB113" s="308"/>
      <c r="FC113" s="308"/>
      <c r="FD113" s="321">
        <f t="shared" si="134"/>
        <v>0</v>
      </c>
      <c r="FE113" s="321">
        <f t="shared" si="158"/>
        <v>0</v>
      </c>
      <c r="FF113" s="310">
        <v>0</v>
      </c>
      <c r="FG113" s="251"/>
      <c r="FH113" s="261"/>
      <c r="FI113" s="390"/>
      <c r="FJ113" s="262"/>
      <c r="FK113" s="350"/>
      <c r="FL113" s="185">
        <f t="shared" si="125"/>
        <v>0</v>
      </c>
      <c r="FM113" s="192">
        <f t="shared" si="126"/>
        <v>0</v>
      </c>
      <c r="FN113" s="192"/>
      <c r="FO113" s="264">
        <f t="shared" si="202"/>
        <v>0</v>
      </c>
      <c r="FQ113" s="426">
        <f t="shared" si="203"/>
        <v>0</v>
      </c>
      <c r="FR113" s="425">
        <f t="shared" si="127"/>
        <v>0</v>
      </c>
    </row>
    <row r="114" spans="1:174" s="188" customFormat="1" ht="15" hidden="1" customHeight="1" thickBot="1" x14ac:dyDescent="0.25">
      <c r="A114" s="92"/>
      <c r="B114" s="241"/>
      <c r="C114" s="92"/>
      <c r="D114" s="237"/>
      <c r="E114" s="80">
        <v>0</v>
      </c>
      <c r="F114" s="357">
        <v>0</v>
      </c>
      <c r="G114" s="195">
        <f t="shared" si="144"/>
        <v>0</v>
      </c>
      <c r="H114" s="353">
        <v>0</v>
      </c>
      <c r="I114" s="256">
        <v>0</v>
      </c>
      <c r="J114" s="256">
        <f t="shared" ref="J114:J177" si="254">F114+I114</f>
        <v>0</v>
      </c>
      <c r="K114" s="257"/>
      <c r="L114" s="256">
        <v>0</v>
      </c>
      <c r="M114" s="256">
        <f t="shared" ref="M114:M177" si="255">F114+L114</f>
        <v>0</v>
      </c>
      <c r="N114" s="257"/>
      <c r="O114" s="256">
        <v>0</v>
      </c>
      <c r="P114" s="256">
        <f t="shared" ref="P114:P177" si="256">U114+O114</f>
        <v>0</v>
      </c>
      <c r="Q114" s="257"/>
      <c r="R114" s="93">
        <v>0</v>
      </c>
      <c r="S114" s="94">
        <f t="shared" ref="S114:S177" si="257">F114+R114</f>
        <v>0</v>
      </c>
      <c r="T114" s="95"/>
      <c r="U114" s="360">
        <f t="shared" si="142"/>
        <v>0</v>
      </c>
      <c r="V114" s="183"/>
      <c r="W114" s="240">
        <f t="shared" si="210"/>
        <v>0</v>
      </c>
      <c r="X114" s="104">
        <f t="shared" si="211"/>
        <v>0</v>
      </c>
      <c r="Y114" s="241">
        <f t="shared" si="212"/>
        <v>0</v>
      </c>
      <c r="Z114" s="242"/>
      <c r="AA114" s="282">
        <v>0</v>
      </c>
      <c r="AB114" s="192"/>
      <c r="AC114" s="192"/>
      <c r="AD114" s="192"/>
      <c r="AE114" s="131"/>
      <c r="AF114" s="131"/>
      <c r="AG114" s="131"/>
      <c r="AH114" s="192"/>
      <c r="AI114" s="192"/>
      <c r="AJ114" s="192"/>
      <c r="AK114" s="192"/>
      <c r="AL114" s="295">
        <f t="shared" si="128"/>
        <v>0</v>
      </c>
      <c r="AM114" s="295">
        <f t="shared" si="155"/>
        <v>0</v>
      </c>
      <c r="AN114" s="195"/>
      <c r="AO114" s="74"/>
      <c r="AP114" s="287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91">
        <f t="shared" si="132"/>
        <v>0</v>
      </c>
      <c r="BB114" s="291">
        <f t="shared" si="156"/>
        <v>0</v>
      </c>
      <c r="BC114" s="289">
        <v>0</v>
      </c>
      <c r="BD114" s="74"/>
      <c r="BE114" s="311">
        <v>0</v>
      </c>
      <c r="BF114" s="312"/>
      <c r="BG114" s="312"/>
      <c r="BH114" s="312"/>
      <c r="BI114" s="312"/>
      <c r="BJ114" s="312"/>
      <c r="BK114" s="312"/>
      <c r="BL114" s="312"/>
      <c r="BM114" s="312"/>
      <c r="BN114" s="312"/>
      <c r="BO114" s="312"/>
      <c r="BP114" s="313">
        <f t="shared" si="145"/>
        <v>0</v>
      </c>
      <c r="BQ114" s="313">
        <f t="shared" si="157"/>
        <v>0</v>
      </c>
      <c r="BR114" s="314">
        <v>0</v>
      </c>
      <c r="BS114" s="74"/>
      <c r="BT114" s="318">
        <v>0</v>
      </c>
      <c r="BU114" s="312"/>
      <c r="BV114" s="312"/>
      <c r="BW114" s="312"/>
      <c r="BX114" s="312"/>
      <c r="BY114" s="312"/>
      <c r="BZ114" s="312"/>
      <c r="CA114" s="312"/>
      <c r="CB114" s="312"/>
      <c r="CC114" s="312"/>
      <c r="CD114" s="312"/>
      <c r="CE114" s="319">
        <f t="shared" si="135"/>
        <v>0</v>
      </c>
      <c r="CF114" s="319">
        <f t="shared" si="136"/>
        <v>0</v>
      </c>
      <c r="CG114" s="314">
        <v>0</v>
      </c>
      <c r="CH114" s="393"/>
      <c r="CI114" s="318">
        <v>0</v>
      </c>
      <c r="CJ114" s="312"/>
      <c r="CK114" s="312"/>
      <c r="CL114" s="312"/>
      <c r="CM114" s="312"/>
      <c r="CN114" s="312"/>
      <c r="CO114" s="312"/>
      <c r="CP114" s="312"/>
      <c r="CQ114" s="312"/>
      <c r="CR114" s="312"/>
      <c r="CS114" s="312"/>
      <c r="CT114" s="404">
        <f t="shared" si="192"/>
        <v>0</v>
      </c>
      <c r="CU114" s="404">
        <f t="shared" si="193"/>
        <v>0</v>
      </c>
      <c r="CV114" s="314">
        <v>0</v>
      </c>
      <c r="CW114" s="393"/>
      <c r="CX114" s="318">
        <v>0</v>
      </c>
      <c r="CY114" s="312"/>
      <c r="CZ114" s="312"/>
      <c r="DA114" s="312"/>
      <c r="DB114" s="312"/>
      <c r="DC114" s="312"/>
      <c r="DD114" s="312"/>
      <c r="DE114" s="312"/>
      <c r="DF114" s="312"/>
      <c r="DG114" s="312"/>
      <c r="DH114" s="312"/>
      <c r="DI114" s="395">
        <f t="shared" si="194"/>
        <v>0</v>
      </c>
      <c r="DJ114" s="395">
        <f t="shared" si="195"/>
        <v>0</v>
      </c>
      <c r="DK114" s="314">
        <v>0</v>
      </c>
      <c r="DL114" s="393"/>
      <c r="DM114" s="318">
        <v>0</v>
      </c>
      <c r="DN114" s="312"/>
      <c r="DO114" s="312"/>
      <c r="DP114" s="312"/>
      <c r="DQ114" s="312"/>
      <c r="DR114" s="312"/>
      <c r="DS114" s="312"/>
      <c r="DT114" s="312"/>
      <c r="DU114" s="312"/>
      <c r="DV114" s="312"/>
      <c r="DW114" s="312"/>
      <c r="DX114" s="398">
        <f t="shared" si="196"/>
        <v>0</v>
      </c>
      <c r="DY114" s="398">
        <f t="shared" si="197"/>
        <v>0</v>
      </c>
      <c r="DZ114" s="314">
        <v>0</v>
      </c>
      <c r="EA114" s="393"/>
      <c r="EB114" s="318">
        <v>0</v>
      </c>
      <c r="EC114" s="312"/>
      <c r="ED114" s="312"/>
      <c r="EE114" s="312"/>
      <c r="EF114" s="312"/>
      <c r="EG114" s="312"/>
      <c r="EH114" s="312"/>
      <c r="EI114" s="312"/>
      <c r="EJ114" s="312"/>
      <c r="EK114" s="312"/>
      <c r="EL114" s="312"/>
      <c r="EM114" s="401">
        <f t="shared" si="198"/>
        <v>0</v>
      </c>
      <c r="EN114" s="401">
        <f t="shared" si="199"/>
        <v>0</v>
      </c>
      <c r="EO114" s="314">
        <v>0</v>
      </c>
      <c r="EP114" s="393"/>
      <c r="EQ114" s="393"/>
      <c r="ER114" s="251"/>
      <c r="ES114" s="318">
        <v>0</v>
      </c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322">
        <f t="shared" si="134"/>
        <v>0</v>
      </c>
      <c r="FE114" s="322">
        <f t="shared" si="158"/>
        <v>0</v>
      </c>
      <c r="FF114" s="314">
        <v>0</v>
      </c>
      <c r="FG114" s="251"/>
      <c r="FH114" s="261"/>
      <c r="FI114" s="390"/>
      <c r="FJ114" s="262"/>
      <c r="FK114" s="350"/>
      <c r="FL114" s="185">
        <f t="shared" si="125"/>
        <v>0</v>
      </c>
      <c r="FM114" s="192">
        <f t="shared" si="126"/>
        <v>0</v>
      </c>
      <c r="FN114" s="192"/>
      <c r="FO114" s="187">
        <f t="shared" si="202"/>
        <v>0</v>
      </c>
      <c r="FQ114" s="424">
        <f t="shared" si="203"/>
        <v>0</v>
      </c>
      <c r="FR114" s="425">
        <f t="shared" si="127"/>
        <v>0</v>
      </c>
    </row>
    <row r="115" spans="1:174" s="188" customFormat="1" ht="15" hidden="1" customHeight="1" x14ac:dyDescent="0.2">
      <c r="A115" s="92"/>
      <c r="B115" s="241"/>
      <c r="C115" s="92"/>
      <c r="D115" s="237"/>
      <c r="E115" s="80">
        <v>0</v>
      </c>
      <c r="F115" s="357"/>
      <c r="G115" s="255">
        <f t="shared" si="144"/>
        <v>0</v>
      </c>
      <c r="H115" s="353"/>
      <c r="I115" s="256">
        <v>0</v>
      </c>
      <c r="J115" s="256">
        <f t="shared" si="254"/>
        <v>0</v>
      </c>
      <c r="K115" s="257"/>
      <c r="L115" s="256">
        <v>0</v>
      </c>
      <c r="M115" s="256">
        <f t="shared" si="255"/>
        <v>0</v>
      </c>
      <c r="N115" s="257"/>
      <c r="O115" s="256">
        <v>0</v>
      </c>
      <c r="P115" s="256">
        <f t="shared" si="256"/>
        <v>0</v>
      </c>
      <c r="Q115" s="257"/>
      <c r="R115" s="93">
        <v>0</v>
      </c>
      <c r="S115" s="94">
        <f t="shared" si="257"/>
        <v>0</v>
      </c>
      <c r="T115" s="95"/>
      <c r="U115" s="360">
        <f t="shared" si="142"/>
        <v>0</v>
      </c>
      <c r="V115" s="183"/>
      <c r="W115" s="240">
        <f t="shared" si="210"/>
        <v>0</v>
      </c>
      <c r="X115" s="104">
        <f t="shared" si="211"/>
        <v>0</v>
      </c>
      <c r="Y115" s="241">
        <f t="shared" si="212"/>
        <v>0</v>
      </c>
      <c r="Z115" s="242"/>
      <c r="AA115" s="243">
        <v>0</v>
      </c>
      <c r="AB115" s="244"/>
      <c r="AC115" s="244"/>
      <c r="AD115" s="244"/>
      <c r="AE115" s="130"/>
      <c r="AF115" s="130"/>
      <c r="AG115" s="130"/>
      <c r="AH115" s="244"/>
      <c r="AI115" s="244"/>
      <c r="AJ115" s="244"/>
      <c r="AK115" s="244"/>
      <c r="AL115" s="245">
        <f t="shared" ref="AL115:AL121" si="258">AA115+AB115+AC115+AD115+AE115+AF115+AG115+AH115+AI115+AJ124+AK124</f>
        <v>0</v>
      </c>
      <c r="AM115" s="245">
        <f t="shared" si="155"/>
        <v>0</v>
      </c>
      <c r="AN115" s="244">
        <f t="shared" ref="AN115:AN151" si="259">AL115</f>
        <v>0</v>
      </c>
      <c r="AO115" s="74"/>
      <c r="AP115" s="283">
        <v>0</v>
      </c>
      <c r="AQ115" s="138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284">
        <f t="shared" si="132"/>
        <v>0</v>
      </c>
      <c r="BB115" s="284">
        <f t="shared" si="156"/>
        <v>0</v>
      </c>
      <c r="BC115" s="140">
        <f t="shared" ref="BC115:BC151" si="260">AP115</f>
        <v>0</v>
      </c>
      <c r="BD115" s="74"/>
      <c r="BE115" s="305">
        <v>0</v>
      </c>
      <c r="BF115" s="114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306">
        <f t="shared" si="145"/>
        <v>0</v>
      </c>
      <c r="BQ115" s="306">
        <f t="shared" si="157"/>
        <v>0</v>
      </c>
      <c r="BR115" s="116">
        <f t="shared" ref="BR115:BR151" si="261">BE115</f>
        <v>0</v>
      </c>
      <c r="BS115" s="74"/>
      <c r="BT115" s="315">
        <v>0</v>
      </c>
      <c r="BU115" s="114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316">
        <f t="shared" si="135"/>
        <v>0</v>
      </c>
      <c r="CF115" s="316">
        <f t="shared" si="136"/>
        <v>0</v>
      </c>
      <c r="CG115" s="114">
        <f t="shared" ref="CG115:CG156" si="262">BT115</f>
        <v>0</v>
      </c>
      <c r="CH115" s="393"/>
      <c r="CI115" s="315">
        <v>0</v>
      </c>
      <c r="CJ115" s="114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316">
        <f t="shared" si="192"/>
        <v>0</v>
      </c>
      <c r="CU115" s="316">
        <f t="shared" si="193"/>
        <v>0</v>
      </c>
      <c r="CV115" s="114">
        <f t="shared" ref="CV115:CV178" si="263">CI115</f>
        <v>0</v>
      </c>
      <c r="CW115" s="393"/>
      <c r="CX115" s="315">
        <v>0</v>
      </c>
      <c r="CY115" s="114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316">
        <f t="shared" si="194"/>
        <v>0</v>
      </c>
      <c r="DJ115" s="316">
        <f t="shared" si="195"/>
        <v>0</v>
      </c>
      <c r="DK115" s="114">
        <f t="shared" ref="DK115:DK178" si="264">CX115</f>
        <v>0</v>
      </c>
      <c r="DL115" s="393"/>
      <c r="DM115" s="315">
        <v>0</v>
      </c>
      <c r="DN115" s="114"/>
      <c r="DO115" s="116"/>
      <c r="DP115" s="116"/>
      <c r="DQ115" s="116"/>
      <c r="DR115" s="116"/>
      <c r="DS115" s="116"/>
      <c r="DT115" s="116"/>
      <c r="DU115" s="116"/>
      <c r="DV115" s="116"/>
      <c r="DW115" s="116"/>
      <c r="DX115" s="316">
        <f t="shared" si="196"/>
        <v>0</v>
      </c>
      <c r="DY115" s="316">
        <f t="shared" si="197"/>
        <v>0</v>
      </c>
      <c r="DZ115" s="114">
        <f t="shared" ref="DZ115:DZ178" si="265">DM115</f>
        <v>0</v>
      </c>
      <c r="EA115" s="393"/>
      <c r="EB115" s="315">
        <v>0</v>
      </c>
      <c r="EC115" s="114"/>
      <c r="ED115" s="116"/>
      <c r="EE115" s="116"/>
      <c r="EF115" s="116"/>
      <c r="EG115" s="116"/>
      <c r="EH115" s="116"/>
      <c r="EI115" s="116"/>
      <c r="EJ115" s="116"/>
      <c r="EK115" s="116"/>
      <c r="EL115" s="116"/>
      <c r="EM115" s="316">
        <f t="shared" si="198"/>
        <v>0</v>
      </c>
      <c r="EN115" s="316">
        <f t="shared" si="199"/>
        <v>0</v>
      </c>
      <c r="EO115" s="114">
        <f t="shared" ref="EO115:EO178" si="266">EB115</f>
        <v>0</v>
      </c>
      <c r="EP115" s="393"/>
      <c r="EQ115" s="393"/>
      <c r="ER115" s="393"/>
      <c r="ES115" s="315">
        <v>0</v>
      </c>
      <c r="ET115" s="114"/>
      <c r="EU115" s="116"/>
      <c r="EV115" s="116"/>
      <c r="EW115" s="116"/>
      <c r="EX115" s="116"/>
      <c r="EY115" s="116"/>
      <c r="EZ115" s="116"/>
      <c r="FA115" s="116"/>
      <c r="FB115" s="116"/>
      <c r="FC115" s="116"/>
      <c r="FD115" s="320">
        <f t="shared" si="134"/>
        <v>0</v>
      </c>
      <c r="FE115" s="320">
        <f t="shared" si="158"/>
        <v>0</v>
      </c>
      <c r="FF115" s="116">
        <v>0</v>
      </c>
      <c r="FG115" s="251"/>
      <c r="FH115" s="261">
        <f t="shared" ref="FH115:FH146" si="267">AL115+BA115+BP115+CE115+FD115</f>
        <v>0</v>
      </c>
      <c r="FI115" s="390">
        <f t="shared" ref="FI115:FI146" si="268">F115-FH115</f>
        <v>0</v>
      </c>
      <c r="FJ115" s="262">
        <f t="shared" ref="FJ115:FJ123" si="269">SUM(FH115:FI115)</f>
        <v>0</v>
      </c>
      <c r="FK115" s="350"/>
      <c r="FL115" s="263">
        <f t="shared" ref="FL115" si="270">FH115</f>
        <v>0</v>
      </c>
      <c r="FM115" s="391">
        <f t="shared" ref="FM115:FM146" si="271">AM115+BB115+BQ115+CF115+FE115</f>
        <v>0</v>
      </c>
      <c r="FN115" s="192">
        <f t="shared" ref="FN115:FN146" si="272">H115-SUM(FL115:FM115)</f>
        <v>0</v>
      </c>
      <c r="FO115" s="264">
        <f t="shared" si="202"/>
        <v>0</v>
      </c>
      <c r="FQ115" s="428"/>
      <c r="FR115" s="427"/>
    </row>
    <row r="116" spans="1:174" s="188" customFormat="1" ht="15" hidden="1" customHeight="1" x14ac:dyDescent="0.2">
      <c r="A116" s="92"/>
      <c r="B116" s="241"/>
      <c r="C116" s="92"/>
      <c r="D116" s="237"/>
      <c r="E116" s="80">
        <v>0</v>
      </c>
      <c r="F116" s="357"/>
      <c r="G116" s="255">
        <f t="shared" si="144"/>
        <v>0</v>
      </c>
      <c r="H116" s="353"/>
      <c r="I116" s="256">
        <v>0</v>
      </c>
      <c r="J116" s="256">
        <f t="shared" si="254"/>
        <v>0</v>
      </c>
      <c r="K116" s="257"/>
      <c r="L116" s="256">
        <v>0</v>
      </c>
      <c r="M116" s="256">
        <f t="shared" si="255"/>
        <v>0</v>
      </c>
      <c r="N116" s="257"/>
      <c r="O116" s="256">
        <v>0</v>
      </c>
      <c r="P116" s="256">
        <f t="shared" si="256"/>
        <v>0</v>
      </c>
      <c r="Q116" s="257"/>
      <c r="R116" s="93">
        <v>0</v>
      </c>
      <c r="S116" s="94">
        <f t="shared" si="257"/>
        <v>0</v>
      </c>
      <c r="T116" s="95"/>
      <c r="U116" s="360">
        <f t="shared" si="142"/>
        <v>0</v>
      </c>
      <c r="V116" s="183"/>
      <c r="W116" s="240">
        <f t="shared" si="210"/>
        <v>0</v>
      </c>
      <c r="X116" s="104">
        <f t="shared" si="211"/>
        <v>0</v>
      </c>
      <c r="Y116" s="241">
        <f t="shared" si="212"/>
        <v>0</v>
      </c>
      <c r="Z116" s="242"/>
      <c r="AA116" s="243">
        <v>0</v>
      </c>
      <c r="AB116" s="244"/>
      <c r="AC116" s="244"/>
      <c r="AD116" s="244"/>
      <c r="AE116" s="130"/>
      <c r="AF116" s="130"/>
      <c r="AG116" s="130"/>
      <c r="AH116" s="244"/>
      <c r="AI116" s="244"/>
      <c r="AJ116" s="244"/>
      <c r="AK116" s="244"/>
      <c r="AL116" s="245">
        <f t="shared" si="258"/>
        <v>0</v>
      </c>
      <c r="AM116" s="245">
        <f t="shared" ref="AM116:AM123" si="273">AN116-AL116</f>
        <v>0</v>
      </c>
      <c r="AN116" s="244">
        <f t="shared" si="259"/>
        <v>0</v>
      </c>
      <c r="AO116" s="74"/>
      <c r="AP116" s="243">
        <v>0</v>
      </c>
      <c r="AQ116" s="138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246">
        <f t="shared" si="132"/>
        <v>0</v>
      </c>
      <c r="BB116" s="246">
        <f t="shared" ref="BB116:BB123" si="274">BC116-BA116</f>
        <v>0</v>
      </c>
      <c r="BC116" s="139">
        <f t="shared" si="260"/>
        <v>0</v>
      </c>
      <c r="BD116" s="74"/>
      <c r="BE116" s="247">
        <v>0</v>
      </c>
      <c r="BF116" s="114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248">
        <f t="shared" si="145"/>
        <v>0</v>
      </c>
      <c r="BQ116" s="248">
        <f t="shared" ref="BQ116:BQ123" si="275">BR116-BP116</f>
        <v>0</v>
      </c>
      <c r="BR116" s="115">
        <f t="shared" si="261"/>
        <v>0</v>
      </c>
      <c r="BS116" s="74"/>
      <c r="BT116" s="249">
        <v>0</v>
      </c>
      <c r="BU116" s="141"/>
      <c r="BV116" s="115"/>
      <c r="BW116" s="115"/>
      <c r="BX116" s="115"/>
      <c r="BY116" s="115"/>
      <c r="BZ116" s="115"/>
      <c r="CA116" s="115"/>
      <c r="CB116" s="115"/>
      <c r="CC116" s="115"/>
      <c r="CD116" s="115"/>
      <c r="CE116" s="250">
        <f t="shared" si="135"/>
        <v>0</v>
      </c>
      <c r="CF116" s="250">
        <f t="shared" si="136"/>
        <v>0</v>
      </c>
      <c r="CG116" s="141">
        <f t="shared" si="262"/>
        <v>0</v>
      </c>
      <c r="CH116" s="393"/>
      <c r="CI116" s="249">
        <v>0</v>
      </c>
      <c r="CJ116" s="141"/>
      <c r="CK116" s="115"/>
      <c r="CL116" s="115"/>
      <c r="CM116" s="115"/>
      <c r="CN116" s="115"/>
      <c r="CO116" s="115"/>
      <c r="CP116" s="115"/>
      <c r="CQ116" s="115"/>
      <c r="CR116" s="115"/>
      <c r="CS116" s="115"/>
      <c r="CT116" s="250">
        <f t="shared" si="192"/>
        <v>0</v>
      </c>
      <c r="CU116" s="250">
        <f t="shared" si="193"/>
        <v>0</v>
      </c>
      <c r="CV116" s="141">
        <f t="shared" si="263"/>
        <v>0</v>
      </c>
      <c r="CW116" s="393"/>
      <c r="CX116" s="249">
        <v>0</v>
      </c>
      <c r="CY116" s="141"/>
      <c r="CZ116" s="115"/>
      <c r="DA116" s="115"/>
      <c r="DB116" s="115"/>
      <c r="DC116" s="115"/>
      <c r="DD116" s="115"/>
      <c r="DE116" s="115"/>
      <c r="DF116" s="115"/>
      <c r="DG116" s="115"/>
      <c r="DH116" s="115"/>
      <c r="DI116" s="250">
        <f t="shared" si="194"/>
        <v>0</v>
      </c>
      <c r="DJ116" s="250">
        <f t="shared" si="195"/>
        <v>0</v>
      </c>
      <c r="DK116" s="141">
        <f t="shared" si="264"/>
        <v>0</v>
      </c>
      <c r="DL116" s="393"/>
      <c r="DM116" s="249">
        <v>0</v>
      </c>
      <c r="DN116" s="141"/>
      <c r="DO116" s="115"/>
      <c r="DP116" s="115"/>
      <c r="DQ116" s="115"/>
      <c r="DR116" s="115"/>
      <c r="DS116" s="115"/>
      <c r="DT116" s="115"/>
      <c r="DU116" s="115"/>
      <c r="DV116" s="115"/>
      <c r="DW116" s="115"/>
      <c r="DX116" s="250">
        <f t="shared" si="196"/>
        <v>0</v>
      </c>
      <c r="DY116" s="250">
        <f t="shared" si="197"/>
        <v>0</v>
      </c>
      <c r="DZ116" s="141">
        <f t="shared" si="265"/>
        <v>0</v>
      </c>
      <c r="EA116" s="393"/>
      <c r="EB116" s="249">
        <v>0</v>
      </c>
      <c r="EC116" s="141"/>
      <c r="ED116" s="115"/>
      <c r="EE116" s="115"/>
      <c r="EF116" s="115"/>
      <c r="EG116" s="115"/>
      <c r="EH116" s="115"/>
      <c r="EI116" s="115"/>
      <c r="EJ116" s="115"/>
      <c r="EK116" s="115"/>
      <c r="EL116" s="115"/>
      <c r="EM116" s="250">
        <f t="shared" si="198"/>
        <v>0</v>
      </c>
      <c r="EN116" s="250">
        <f t="shared" si="199"/>
        <v>0</v>
      </c>
      <c r="EO116" s="141">
        <f t="shared" si="266"/>
        <v>0</v>
      </c>
      <c r="EP116" s="393"/>
      <c r="EQ116" s="393"/>
      <c r="ER116" s="393"/>
      <c r="ES116" s="249">
        <v>0</v>
      </c>
      <c r="ET116" s="114"/>
      <c r="EU116" s="116"/>
      <c r="EV116" s="116"/>
      <c r="EW116" s="116"/>
      <c r="EX116" s="116"/>
      <c r="EY116" s="116"/>
      <c r="EZ116" s="116"/>
      <c r="FA116" s="116"/>
      <c r="FB116" s="116"/>
      <c r="FC116" s="116"/>
      <c r="FD116" s="252">
        <f t="shared" si="134"/>
        <v>0</v>
      </c>
      <c r="FE116" s="252">
        <f t="shared" ref="FE116:FE123" si="276">FF116-FD116</f>
        <v>0</v>
      </c>
      <c r="FF116" s="116">
        <v>0</v>
      </c>
      <c r="FG116" s="251"/>
      <c r="FH116" s="253">
        <f t="shared" si="267"/>
        <v>0</v>
      </c>
      <c r="FI116" s="390">
        <f t="shared" si="268"/>
        <v>0</v>
      </c>
      <c r="FJ116" s="254">
        <f t="shared" si="269"/>
        <v>0</v>
      </c>
      <c r="FK116" s="350"/>
      <c r="FL116" s="185">
        <f t="shared" ref="FL116:FL123" si="277">FH116</f>
        <v>0</v>
      </c>
      <c r="FM116" s="192">
        <f t="shared" si="271"/>
        <v>0</v>
      </c>
      <c r="FN116" s="192">
        <f t="shared" si="272"/>
        <v>0</v>
      </c>
      <c r="FO116" s="187">
        <f t="shared" si="202"/>
        <v>0</v>
      </c>
      <c r="FQ116" s="428"/>
      <c r="FR116" s="427"/>
    </row>
    <row r="117" spans="1:174" s="188" customFormat="1" ht="15" hidden="1" customHeight="1" x14ac:dyDescent="0.2">
      <c r="A117" s="92"/>
      <c r="B117" s="241"/>
      <c r="C117" s="92"/>
      <c r="D117" s="237"/>
      <c r="E117" s="80">
        <v>0</v>
      </c>
      <c r="F117" s="357"/>
      <c r="G117" s="255">
        <f t="shared" si="144"/>
        <v>0</v>
      </c>
      <c r="H117" s="353"/>
      <c r="I117" s="256">
        <v>0</v>
      </c>
      <c r="J117" s="256">
        <f t="shared" si="254"/>
        <v>0</v>
      </c>
      <c r="K117" s="257"/>
      <c r="L117" s="256">
        <v>0</v>
      </c>
      <c r="M117" s="256">
        <f t="shared" si="255"/>
        <v>0</v>
      </c>
      <c r="N117" s="257"/>
      <c r="O117" s="256">
        <v>0</v>
      </c>
      <c r="P117" s="256">
        <f t="shared" si="256"/>
        <v>0</v>
      </c>
      <c r="Q117" s="257"/>
      <c r="R117" s="93">
        <v>0</v>
      </c>
      <c r="S117" s="94">
        <f t="shared" si="257"/>
        <v>0</v>
      </c>
      <c r="T117" s="95"/>
      <c r="U117" s="360">
        <f t="shared" si="142"/>
        <v>0</v>
      </c>
      <c r="V117" s="183"/>
      <c r="W117" s="240">
        <f t="shared" si="210"/>
        <v>0</v>
      </c>
      <c r="X117" s="104">
        <f t="shared" si="211"/>
        <v>0</v>
      </c>
      <c r="Y117" s="241">
        <f t="shared" si="212"/>
        <v>0</v>
      </c>
      <c r="Z117" s="242"/>
      <c r="AA117" s="243">
        <v>0</v>
      </c>
      <c r="AB117" s="244"/>
      <c r="AC117" s="244"/>
      <c r="AD117" s="244"/>
      <c r="AE117" s="130"/>
      <c r="AF117" s="130"/>
      <c r="AG117" s="130"/>
      <c r="AH117" s="244"/>
      <c r="AI117" s="244"/>
      <c r="AJ117" s="244"/>
      <c r="AK117" s="244"/>
      <c r="AL117" s="245">
        <f t="shared" si="258"/>
        <v>0</v>
      </c>
      <c r="AM117" s="245">
        <f t="shared" si="273"/>
        <v>0</v>
      </c>
      <c r="AN117" s="244">
        <f t="shared" si="259"/>
        <v>0</v>
      </c>
      <c r="AO117" s="74"/>
      <c r="AP117" s="243">
        <v>0</v>
      </c>
      <c r="AQ117" s="138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246">
        <f t="shared" si="132"/>
        <v>0</v>
      </c>
      <c r="BB117" s="246">
        <f t="shared" si="274"/>
        <v>0</v>
      </c>
      <c r="BC117" s="139">
        <f t="shared" si="260"/>
        <v>0</v>
      </c>
      <c r="BD117" s="74"/>
      <c r="BE117" s="247">
        <v>0</v>
      </c>
      <c r="BF117" s="114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248">
        <f t="shared" si="145"/>
        <v>0</v>
      </c>
      <c r="BQ117" s="248">
        <f t="shared" si="275"/>
        <v>0</v>
      </c>
      <c r="BR117" s="115">
        <f t="shared" si="261"/>
        <v>0</v>
      </c>
      <c r="BS117" s="74"/>
      <c r="BT117" s="249">
        <v>0</v>
      </c>
      <c r="BU117" s="141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260">
        <f t="shared" si="135"/>
        <v>0</v>
      </c>
      <c r="CF117" s="260">
        <f t="shared" si="136"/>
        <v>0</v>
      </c>
      <c r="CG117" s="141">
        <f t="shared" si="262"/>
        <v>0</v>
      </c>
      <c r="CH117" s="393"/>
      <c r="CI117" s="249">
        <v>0</v>
      </c>
      <c r="CJ117" s="141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260">
        <f t="shared" si="192"/>
        <v>0</v>
      </c>
      <c r="CU117" s="260">
        <f t="shared" si="193"/>
        <v>0</v>
      </c>
      <c r="CV117" s="141">
        <f t="shared" si="263"/>
        <v>0</v>
      </c>
      <c r="CW117" s="393"/>
      <c r="CX117" s="249">
        <v>0</v>
      </c>
      <c r="CY117" s="141"/>
      <c r="CZ117" s="115"/>
      <c r="DA117" s="115"/>
      <c r="DB117" s="115"/>
      <c r="DC117" s="115"/>
      <c r="DD117" s="115"/>
      <c r="DE117" s="115"/>
      <c r="DF117" s="115"/>
      <c r="DG117" s="115"/>
      <c r="DH117" s="115"/>
      <c r="DI117" s="260">
        <f t="shared" si="194"/>
        <v>0</v>
      </c>
      <c r="DJ117" s="260">
        <f t="shared" si="195"/>
        <v>0</v>
      </c>
      <c r="DK117" s="141">
        <f t="shared" si="264"/>
        <v>0</v>
      </c>
      <c r="DL117" s="393"/>
      <c r="DM117" s="249">
        <v>0</v>
      </c>
      <c r="DN117" s="141"/>
      <c r="DO117" s="115"/>
      <c r="DP117" s="115"/>
      <c r="DQ117" s="115"/>
      <c r="DR117" s="115"/>
      <c r="DS117" s="115"/>
      <c r="DT117" s="115"/>
      <c r="DU117" s="115"/>
      <c r="DV117" s="115"/>
      <c r="DW117" s="115"/>
      <c r="DX117" s="260">
        <f t="shared" si="196"/>
        <v>0</v>
      </c>
      <c r="DY117" s="260">
        <f t="shared" si="197"/>
        <v>0</v>
      </c>
      <c r="DZ117" s="141">
        <f t="shared" si="265"/>
        <v>0</v>
      </c>
      <c r="EA117" s="393"/>
      <c r="EB117" s="249">
        <v>0</v>
      </c>
      <c r="EC117" s="141"/>
      <c r="ED117" s="115"/>
      <c r="EE117" s="115"/>
      <c r="EF117" s="115"/>
      <c r="EG117" s="115"/>
      <c r="EH117" s="115"/>
      <c r="EI117" s="115"/>
      <c r="EJ117" s="115"/>
      <c r="EK117" s="115"/>
      <c r="EL117" s="115"/>
      <c r="EM117" s="260">
        <f t="shared" si="198"/>
        <v>0</v>
      </c>
      <c r="EN117" s="260">
        <f t="shared" si="199"/>
        <v>0</v>
      </c>
      <c r="EO117" s="141">
        <f t="shared" si="266"/>
        <v>0</v>
      </c>
      <c r="EP117" s="393"/>
      <c r="EQ117" s="393"/>
      <c r="ER117" s="393"/>
      <c r="ES117" s="249">
        <v>0</v>
      </c>
      <c r="ET117" s="114"/>
      <c r="EU117" s="116"/>
      <c r="EV117" s="116"/>
      <c r="EW117" s="116"/>
      <c r="EX117" s="116"/>
      <c r="EY117" s="116"/>
      <c r="EZ117" s="116"/>
      <c r="FA117" s="116"/>
      <c r="FB117" s="116"/>
      <c r="FC117" s="116"/>
      <c r="FD117" s="252">
        <f t="shared" si="134"/>
        <v>0</v>
      </c>
      <c r="FE117" s="252">
        <f t="shared" si="276"/>
        <v>0</v>
      </c>
      <c r="FF117" s="116">
        <v>0</v>
      </c>
      <c r="FG117" s="251"/>
      <c r="FH117" s="261">
        <f t="shared" si="267"/>
        <v>0</v>
      </c>
      <c r="FI117" s="390">
        <f t="shared" si="268"/>
        <v>0</v>
      </c>
      <c r="FJ117" s="262">
        <f t="shared" si="269"/>
        <v>0</v>
      </c>
      <c r="FK117" s="350"/>
      <c r="FL117" s="263">
        <f t="shared" si="277"/>
        <v>0</v>
      </c>
      <c r="FM117" s="391">
        <f t="shared" si="271"/>
        <v>0</v>
      </c>
      <c r="FN117" s="192">
        <f t="shared" si="272"/>
        <v>0</v>
      </c>
      <c r="FO117" s="264">
        <f t="shared" si="202"/>
        <v>0</v>
      </c>
      <c r="FQ117" s="428"/>
      <c r="FR117" s="427"/>
    </row>
    <row r="118" spans="1:174" s="188" customFormat="1" ht="15" hidden="1" customHeight="1" x14ac:dyDescent="0.2">
      <c r="A118" s="92"/>
      <c r="B118" s="241"/>
      <c r="C118" s="92"/>
      <c r="D118" s="237"/>
      <c r="E118" s="80">
        <v>0</v>
      </c>
      <c r="F118" s="357"/>
      <c r="G118" s="255">
        <f t="shared" ref="G118:G137" si="278">E118-F118</f>
        <v>0</v>
      </c>
      <c r="H118" s="353"/>
      <c r="I118" s="256">
        <v>0</v>
      </c>
      <c r="J118" s="256">
        <f t="shared" si="254"/>
        <v>0</v>
      </c>
      <c r="K118" s="257"/>
      <c r="L118" s="256">
        <v>0</v>
      </c>
      <c r="M118" s="256">
        <f t="shared" si="255"/>
        <v>0</v>
      </c>
      <c r="N118" s="257"/>
      <c r="O118" s="256">
        <v>0</v>
      </c>
      <c r="P118" s="256">
        <f t="shared" si="256"/>
        <v>0</v>
      </c>
      <c r="Q118" s="257"/>
      <c r="R118" s="93">
        <v>0</v>
      </c>
      <c r="S118" s="94">
        <f t="shared" si="257"/>
        <v>0</v>
      </c>
      <c r="T118" s="95"/>
      <c r="U118" s="360">
        <f t="shared" si="142"/>
        <v>0</v>
      </c>
      <c r="V118" s="183"/>
      <c r="W118" s="240">
        <f t="shared" si="210"/>
        <v>0</v>
      </c>
      <c r="X118" s="104">
        <f t="shared" si="211"/>
        <v>0</v>
      </c>
      <c r="Y118" s="241">
        <f t="shared" si="212"/>
        <v>0</v>
      </c>
      <c r="Z118" s="242"/>
      <c r="AA118" s="243">
        <v>0</v>
      </c>
      <c r="AB118" s="244"/>
      <c r="AC118" s="244"/>
      <c r="AD118" s="244"/>
      <c r="AE118" s="130"/>
      <c r="AF118" s="130"/>
      <c r="AG118" s="130"/>
      <c r="AH118" s="244"/>
      <c r="AI118" s="244"/>
      <c r="AJ118" s="244"/>
      <c r="AK118" s="244"/>
      <c r="AL118" s="245">
        <f t="shared" si="258"/>
        <v>0</v>
      </c>
      <c r="AM118" s="245">
        <f t="shared" si="273"/>
        <v>0</v>
      </c>
      <c r="AN118" s="244">
        <f t="shared" si="259"/>
        <v>0</v>
      </c>
      <c r="AO118" s="74"/>
      <c r="AP118" s="243">
        <v>0</v>
      </c>
      <c r="AQ118" s="138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246">
        <f t="shared" si="132"/>
        <v>0</v>
      </c>
      <c r="BB118" s="246">
        <f>BC118-BA118</f>
        <v>0</v>
      </c>
      <c r="BC118" s="139">
        <f t="shared" si="260"/>
        <v>0</v>
      </c>
      <c r="BD118" s="74"/>
      <c r="BE118" s="247">
        <v>0</v>
      </c>
      <c r="BF118" s="114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248">
        <f t="shared" si="145"/>
        <v>0</v>
      </c>
      <c r="BQ118" s="248">
        <f t="shared" si="275"/>
        <v>0</v>
      </c>
      <c r="BR118" s="115">
        <f t="shared" si="261"/>
        <v>0</v>
      </c>
      <c r="BS118" s="74"/>
      <c r="BT118" s="249">
        <v>0</v>
      </c>
      <c r="BU118" s="141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250">
        <f t="shared" si="135"/>
        <v>0</v>
      </c>
      <c r="CF118" s="250">
        <f t="shared" si="136"/>
        <v>0</v>
      </c>
      <c r="CG118" s="141">
        <f t="shared" si="262"/>
        <v>0</v>
      </c>
      <c r="CH118" s="393"/>
      <c r="CI118" s="249">
        <v>0</v>
      </c>
      <c r="CJ118" s="141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250">
        <f t="shared" si="192"/>
        <v>0</v>
      </c>
      <c r="CU118" s="250">
        <f t="shared" si="193"/>
        <v>0</v>
      </c>
      <c r="CV118" s="141">
        <f t="shared" si="263"/>
        <v>0</v>
      </c>
      <c r="CW118" s="393"/>
      <c r="CX118" s="249">
        <v>0</v>
      </c>
      <c r="CY118" s="141"/>
      <c r="CZ118" s="115"/>
      <c r="DA118" s="115"/>
      <c r="DB118" s="115"/>
      <c r="DC118" s="115"/>
      <c r="DD118" s="115"/>
      <c r="DE118" s="115"/>
      <c r="DF118" s="115"/>
      <c r="DG118" s="115"/>
      <c r="DH118" s="115"/>
      <c r="DI118" s="250">
        <f t="shared" si="194"/>
        <v>0</v>
      </c>
      <c r="DJ118" s="250">
        <f t="shared" si="195"/>
        <v>0</v>
      </c>
      <c r="DK118" s="141">
        <f t="shared" si="264"/>
        <v>0</v>
      </c>
      <c r="DL118" s="393"/>
      <c r="DM118" s="249">
        <v>0</v>
      </c>
      <c r="DN118" s="141"/>
      <c r="DO118" s="115"/>
      <c r="DP118" s="115"/>
      <c r="DQ118" s="115"/>
      <c r="DR118" s="115"/>
      <c r="DS118" s="115"/>
      <c r="DT118" s="115"/>
      <c r="DU118" s="115"/>
      <c r="DV118" s="115"/>
      <c r="DW118" s="115"/>
      <c r="DX118" s="250">
        <f t="shared" si="196"/>
        <v>0</v>
      </c>
      <c r="DY118" s="250">
        <f t="shared" si="197"/>
        <v>0</v>
      </c>
      <c r="DZ118" s="141">
        <f t="shared" si="265"/>
        <v>0</v>
      </c>
      <c r="EA118" s="393"/>
      <c r="EB118" s="249">
        <v>0</v>
      </c>
      <c r="EC118" s="141"/>
      <c r="ED118" s="115"/>
      <c r="EE118" s="115"/>
      <c r="EF118" s="115"/>
      <c r="EG118" s="115"/>
      <c r="EH118" s="115"/>
      <c r="EI118" s="115"/>
      <c r="EJ118" s="115"/>
      <c r="EK118" s="115"/>
      <c r="EL118" s="115"/>
      <c r="EM118" s="250">
        <f t="shared" si="198"/>
        <v>0</v>
      </c>
      <c r="EN118" s="250">
        <f t="shared" si="199"/>
        <v>0</v>
      </c>
      <c r="EO118" s="141">
        <f t="shared" si="266"/>
        <v>0</v>
      </c>
      <c r="EP118" s="393"/>
      <c r="EQ118" s="393"/>
      <c r="ER118" s="393"/>
      <c r="ES118" s="249">
        <v>0</v>
      </c>
      <c r="ET118" s="114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252">
        <f t="shared" si="134"/>
        <v>0</v>
      </c>
      <c r="FE118" s="252">
        <f t="shared" si="276"/>
        <v>0</v>
      </c>
      <c r="FF118" s="116">
        <v>0</v>
      </c>
      <c r="FG118" s="251"/>
      <c r="FH118" s="253">
        <f t="shared" si="267"/>
        <v>0</v>
      </c>
      <c r="FI118" s="390">
        <f t="shared" si="268"/>
        <v>0</v>
      </c>
      <c r="FJ118" s="254">
        <f t="shared" si="269"/>
        <v>0</v>
      </c>
      <c r="FK118" s="350"/>
      <c r="FL118" s="185">
        <f t="shared" si="277"/>
        <v>0</v>
      </c>
      <c r="FM118" s="192">
        <f t="shared" si="271"/>
        <v>0</v>
      </c>
      <c r="FN118" s="192">
        <f t="shared" si="272"/>
        <v>0</v>
      </c>
      <c r="FO118" s="187">
        <f t="shared" si="202"/>
        <v>0</v>
      </c>
      <c r="FQ118" s="428"/>
      <c r="FR118" s="427"/>
    </row>
    <row r="119" spans="1:174" s="188" customFormat="1" ht="15" hidden="1" customHeight="1" x14ac:dyDescent="0.2">
      <c r="A119" s="92"/>
      <c r="B119" s="241"/>
      <c r="C119" s="92"/>
      <c r="D119" s="237"/>
      <c r="E119" s="80">
        <v>0</v>
      </c>
      <c r="F119" s="357"/>
      <c r="G119" s="255">
        <f t="shared" si="278"/>
        <v>0</v>
      </c>
      <c r="H119" s="353"/>
      <c r="I119" s="256">
        <v>0</v>
      </c>
      <c r="J119" s="256">
        <f t="shared" si="254"/>
        <v>0</v>
      </c>
      <c r="K119" s="257"/>
      <c r="L119" s="256">
        <v>0</v>
      </c>
      <c r="M119" s="256">
        <f t="shared" si="255"/>
        <v>0</v>
      </c>
      <c r="N119" s="257"/>
      <c r="O119" s="256">
        <v>0</v>
      </c>
      <c r="P119" s="256">
        <f t="shared" si="256"/>
        <v>0</v>
      </c>
      <c r="Q119" s="257"/>
      <c r="R119" s="93">
        <v>0</v>
      </c>
      <c r="S119" s="94">
        <f t="shared" si="257"/>
        <v>0</v>
      </c>
      <c r="T119" s="95"/>
      <c r="U119" s="360">
        <f t="shared" si="142"/>
        <v>0</v>
      </c>
      <c r="V119" s="183"/>
      <c r="W119" s="240">
        <f t="shared" si="210"/>
        <v>0</v>
      </c>
      <c r="X119" s="104">
        <f t="shared" si="211"/>
        <v>0</v>
      </c>
      <c r="Y119" s="241">
        <f t="shared" si="212"/>
        <v>0</v>
      </c>
      <c r="Z119" s="242"/>
      <c r="AA119" s="243">
        <v>0</v>
      </c>
      <c r="AB119" s="244"/>
      <c r="AC119" s="244"/>
      <c r="AD119" s="244"/>
      <c r="AE119" s="130"/>
      <c r="AF119" s="130"/>
      <c r="AG119" s="130"/>
      <c r="AH119" s="244"/>
      <c r="AI119" s="244"/>
      <c r="AJ119" s="244"/>
      <c r="AK119" s="244"/>
      <c r="AL119" s="245">
        <f t="shared" si="258"/>
        <v>0</v>
      </c>
      <c r="AM119" s="245">
        <f t="shared" si="273"/>
        <v>0</v>
      </c>
      <c r="AN119" s="244">
        <f t="shared" si="259"/>
        <v>0</v>
      </c>
      <c r="AO119" s="74"/>
      <c r="AP119" s="243">
        <v>0</v>
      </c>
      <c r="AQ119" s="138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246">
        <f t="shared" si="132"/>
        <v>0</v>
      </c>
      <c r="BB119" s="246">
        <f t="shared" si="274"/>
        <v>0</v>
      </c>
      <c r="BC119" s="139">
        <f t="shared" si="260"/>
        <v>0</v>
      </c>
      <c r="BD119" s="74"/>
      <c r="BE119" s="247">
        <v>0</v>
      </c>
      <c r="BF119" s="114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248">
        <f t="shared" si="145"/>
        <v>0</v>
      </c>
      <c r="BQ119" s="248">
        <f t="shared" si="275"/>
        <v>0</v>
      </c>
      <c r="BR119" s="115">
        <f t="shared" si="261"/>
        <v>0</v>
      </c>
      <c r="BS119" s="74"/>
      <c r="BT119" s="249">
        <v>0</v>
      </c>
      <c r="BU119" s="141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260">
        <f t="shared" si="135"/>
        <v>0</v>
      </c>
      <c r="CF119" s="260">
        <f t="shared" si="136"/>
        <v>0</v>
      </c>
      <c r="CG119" s="141">
        <f t="shared" si="262"/>
        <v>0</v>
      </c>
      <c r="CH119" s="393"/>
      <c r="CI119" s="249">
        <v>0</v>
      </c>
      <c r="CJ119" s="141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260">
        <f t="shared" si="192"/>
        <v>0</v>
      </c>
      <c r="CU119" s="260">
        <f t="shared" si="193"/>
        <v>0</v>
      </c>
      <c r="CV119" s="141">
        <f t="shared" si="263"/>
        <v>0</v>
      </c>
      <c r="CW119" s="393"/>
      <c r="CX119" s="249">
        <v>0</v>
      </c>
      <c r="CY119" s="141"/>
      <c r="CZ119" s="115"/>
      <c r="DA119" s="115"/>
      <c r="DB119" s="115"/>
      <c r="DC119" s="115"/>
      <c r="DD119" s="115"/>
      <c r="DE119" s="115"/>
      <c r="DF119" s="115"/>
      <c r="DG119" s="115"/>
      <c r="DH119" s="115"/>
      <c r="DI119" s="260">
        <f t="shared" si="194"/>
        <v>0</v>
      </c>
      <c r="DJ119" s="260">
        <f t="shared" si="195"/>
        <v>0</v>
      </c>
      <c r="DK119" s="141">
        <f t="shared" si="264"/>
        <v>0</v>
      </c>
      <c r="DL119" s="393"/>
      <c r="DM119" s="249">
        <v>0</v>
      </c>
      <c r="DN119" s="141"/>
      <c r="DO119" s="115"/>
      <c r="DP119" s="115"/>
      <c r="DQ119" s="115"/>
      <c r="DR119" s="115"/>
      <c r="DS119" s="115"/>
      <c r="DT119" s="115"/>
      <c r="DU119" s="115"/>
      <c r="DV119" s="115"/>
      <c r="DW119" s="115"/>
      <c r="DX119" s="260">
        <f t="shared" si="196"/>
        <v>0</v>
      </c>
      <c r="DY119" s="260">
        <f t="shared" si="197"/>
        <v>0</v>
      </c>
      <c r="DZ119" s="141">
        <f t="shared" si="265"/>
        <v>0</v>
      </c>
      <c r="EA119" s="393"/>
      <c r="EB119" s="249">
        <v>0</v>
      </c>
      <c r="EC119" s="141"/>
      <c r="ED119" s="115"/>
      <c r="EE119" s="115"/>
      <c r="EF119" s="115"/>
      <c r="EG119" s="115"/>
      <c r="EH119" s="115"/>
      <c r="EI119" s="115"/>
      <c r="EJ119" s="115"/>
      <c r="EK119" s="115"/>
      <c r="EL119" s="115"/>
      <c r="EM119" s="260">
        <f t="shared" si="198"/>
        <v>0</v>
      </c>
      <c r="EN119" s="260">
        <f t="shared" si="199"/>
        <v>0</v>
      </c>
      <c r="EO119" s="141">
        <f t="shared" si="266"/>
        <v>0</v>
      </c>
      <c r="EP119" s="393"/>
      <c r="EQ119" s="393"/>
      <c r="ER119" s="393"/>
      <c r="ES119" s="249">
        <v>0</v>
      </c>
      <c r="ET119" s="114"/>
      <c r="EU119" s="116"/>
      <c r="EV119" s="116"/>
      <c r="EW119" s="116"/>
      <c r="EX119" s="116"/>
      <c r="EY119" s="116"/>
      <c r="EZ119" s="116"/>
      <c r="FA119" s="116"/>
      <c r="FB119" s="116"/>
      <c r="FC119" s="116"/>
      <c r="FD119" s="252">
        <f t="shared" si="134"/>
        <v>0</v>
      </c>
      <c r="FE119" s="252">
        <f t="shared" si="276"/>
        <v>0</v>
      </c>
      <c r="FF119" s="116">
        <v>0</v>
      </c>
      <c r="FG119" s="251"/>
      <c r="FH119" s="261">
        <f t="shared" si="267"/>
        <v>0</v>
      </c>
      <c r="FI119" s="390">
        <f t="shared" si="268"/>
        <v>0</v>
      </c>
      <c r="FJ119" s="262">
        <f t="shared" si="269"/>
        <v>0</v>
      </c>
      <c r="FK119" s="350"/>
      <c r="FL119" s="263">
        <f t="shared" si="277"/>
        <v>0</v>
      </c>
      <c r="FM119" s="391">
        <f t="shared" si="271"/>
        <v>0</v>
      </c>
      <c r="FN119" s="192">
        <f t="shared" si="272"/>
        <v>0</v>
      </c>
      <c r="FO119" s="264">
        <f t="shared" si="202"/>
        <v>0</v>
      </c>
      <c r="FQ119" s="428"/>
      <c r="FR119" s="427"/>
    </row>
    <row r="120" spans="1:174" s="188" customFormat="1" ht="15" hidden="1" customHeight="1" x14ac:dyDescent="0.2">
      <c r="A120" s="92"/>
      <c r="B120" s="241"/>
      <c r="C120" s="92"/>
      <c r="D120" s="237"/>
      <c r="E120" s="80">
        <v>0</v>
      </c>
      <c r="F120" s="357"/>
      <c r="G120" s="255">
        <f t="shared" si="278"/>
        <v>0</v>
      </c>
      <c r="H120" s="353"/>
      <c r="I120" s="256">
        <v>0</v>
      </c>
      <c r="J120" s="256">
        <f t="shared" si="254"/>
        <v>0</v>
      </c>
      <c r="K120" s="257"/>
      <c r="L120" s="256">
        <v>0</v>
      </c>
      <c r="M120" s="256">
        <f t="shared" si="255"/>
        <v>0</v>
      </c>
      <c r="N120" s="257"/>
      <c r="O120" s="256">
        <v>0</v>
      </c>
      <c r="P120" s="256">
        <f t="shared" si="256"/>
        <v>0</v>
      </c>
      <c r="Q120" s="257"/>
      <c r="R120" s="93">
        <v>0</v>
      </c>
      <c r="S120" s="94">
        <f t="shared" si="257"/>
        <v>0</v>
      </c>
      <c r="T120" s="95"/>
      <c r="U120" s="360">
        <f t="shared" si="142"/>
        <v>0</v>
      </c>
      <c r="V120" s="183"/>
      <c r="W120" s="240">
        <f t="shared" si="210"/>
        <v>0</v>
      </c>
      <c r="X120" s="104">
        <f t="shared" si="211"/>
        <v>0</v>
      </c>
      <c r="Y120" s="241">
        <f t="shared" si="212"/>
        <v>0</v>
      </c>
      <c r="Z120" s="242"/>
      <c r="AA120" s="243">
        <v>0</v>
      </c>
      <c r="AB120" s="244"/>
      <c r="AC120" s="244"/>
      <c r="AD120" s="244"/>
      <c r="AE120" s="130"/>
      <c r="AF120" s="130"/>
      <c r="AG120" s="130"/>
      <c r="AH120" s="244"/>
      <c r="AI120" s="244"/>
      <c r="AJ120" s="244"/>
      <c r="AK120" s="244"/>
      <c r="AL120" s="245">
        <f t="shared" si="258"/>
        <v>0</v>
      </c>
      <c r="AM120" s="245">
        <f t="shared" si="273"/>
        <v>0</v>
      </c>
      <c r="AN120" s="244">
        <f t="shared" si="259"/>
        <v>0</v>
      </c>
      <c r="AO120" s="74"/>
      <c r="AP120" s="243">
        <v>0</v>
      </c>
      <c r="AQ120" s="138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246">
        <f t="shared" si="132"/>
        <v>0</v>
      </c>
      <c r="BB120" s="246">
        <f t="shared" si="274"/>
        <v>0</v>
      </c>
      <c r="BC120" s="139">
        <f t="shared" si="260"/>
        <v>0</v>
      </c>
      <c r="BD120" s="74"/>
      <c r="BE120" s="247">
        <v>0</v>
      </c>
      <c r="BF120" s="114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248">
        <f t="shared" si="145"/>
        <v>0</v>
      </c>
      <c r="BQ120" s="248">
        <f t="shared" si="275"/>
        <v>0</v>
      </c>
      <c r="BR120" s="115">
        <f t="shared" si="261"/>
        <v>0</v>
      </c>
      <c r="BS120" s="74"/>
      <c r="BT120" s="249">
        <v>0</v>
      </c>
      <c r="BU120" s="141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250">
        <f t="shared" si="135"/>
        <v>0</v>
      </c>
      <c r="CF120" s="250">
        <f t="shared" si="136"/>
        <v>0</v>
      </c>
      <c r="CG120" s="141">
        <f t="shared" si="262"/>
        <v>0</v>
      </c>
      <c r="CH120" s="393"/>
      <c r="CI120" s="249">
        <v>0</v>
      </c>
      <c r="CJ120" s="141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250">
        <f t="shared" si="192"/>
        <v>0</v>
      </c>
      <c r="CU120" s="250">
        <f t="shared" si="193"/>
        <v>0</v>
      </c>
      <c r="CV120" s="141">
        <f t="shared" si="263"/>
        <v>0</v>
      </c>
      <c r="CW120" s="393"/>
      <c r="CX120" s="249">
        <v>0</v>
      </c>
      <c r="CY120" s="141"/>
      <c r="CZ120" s="115"/>
      <c r="DA120" s="115"/>
      <c r="DB120" s="115"/>
      <c r="DC120" s="115"/>
      <c r="DD120" s="115"/>
      <c r="DE120" s="115"/>
      <c r="DF120" s="115"/>
      <c r="DG120" s="115"/>
      <c r="DH120" s="115"/>
      <c r="DI120" s="250">
        <f t="shared" si="194"/>
        <v>0</v>
      </c>
      <c r="DJ120" s="250">
        <f t="shared" si="195"/>
        <v>0</v>
      </c>
      <c r="DK120" s="141">
        <f t="shared" si="264"/>
        <v>0</v>
      </c>
      <c r="DL120" s="393"/>
      <c r="DM120" s="249">
        <v>0</v>
      </c>
      <c r="DN120" s="141"/>
      <c r="DO120" s="115"/>
      <c r="DP120" s="115"/>
      <c r="DQ120" s="115"/>
      <c r="DR120" s="115"/>
      <c r="DS120" s="115"/>
      <c r="DT120" s="115"/>
      <c r="DU120" s="115"/>
      <c r="DV120" s="115"/>
      <c r="DW120" s="115"/>
      <c r="DX120" s="250">
        <f t="shared" si="196"/>
        <v>0</v>
      </c>
      <c r="DY120" s="250">
        <f t="shared" si="197"/>
        <v>0</v>
      </c>
      <c r="DZ120" s="141">
        <f t="shared" si="265"/>
        <v>0</v>
      </c>
      <c r="EA120" s="393"/>
      <c r="EB120" s="249">
        <v>0</v>
      </c>
      <c r="EC120" s="141"/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250">
        <f t="shared" si="198"/>
        <v>0</v>
      </c>
      <c r="EN120" s="250">
        <f t="shared" si="199"/>
        <v>0</v>
      </c>
      <c r="EO120" s="141">
        <f t="shared" si="266"/>
        <v>0</v>
      </c>
      <c r="EP120" s="393"/>
      <c r="EQ120" s="393"/>
      <c r="ER120" s="393"/>
      <c r="ES120" s="249">
        <v>0</v>
      </c>
      <c r="ET120" s="114"/>
      <c r="EU120" s="116"/>
      <c r="EV120" s="116"/>
      <c r="EW120" s="116"/>
      <c r="EX120" s="116"/>
      <c r="EY120" s="116"/>
      <c r="EZ120" s="116"/>
      <c r="FA120" s="116"/>
      <c r="FB120" s="116"/>
      <c r="FC120" s="116"/>
      <c r="FD120" s="252">
        <f t="shared" si="134"/>
        <v>0</v>
      </c>
      <c r="FE120" s="252">
        <f t="shared" si="276"/>
        <v>0</v>
      </c>
      <c r="FF120" s="116">
        <v>0</v>
      </c>
      <c r="FG120" s="251"/>
      <c r="FH120" s="253">
        <f t="shared" si="267"/>
        <v>0</v>
      </c>
      <c r="FI120" s="390">
        <f t="shared" si="268"/>
        <v>0</v>
      </c>
      <c r="FJ120" s="254">
        <f t="shared" si="269"/>
        <v>0</v>
      </c>
      <c r="FK120" s="350"/>
      <c r="FL120" s="185">
        <f t="shared" si="277"/>
        <v>0</v>
      </c>
      <c r="FM120" s="192">
        <f t="shared" si="271"/>
        <v>0</v>
      </c>
      <c r="FN120" s="192">
        <f t="shared" si="272"/>
        <v>0</v>
      </c>
      <c r="FO120" s="187">
        <f t="shared" si="202"/>
        <v>0</v>
      </c>
      <c r="FQ120" s="428"/>
      <c r="FR120" s="427"/>
    </row>
    <row r="121" spans="1:174" s="188" customFormat="1" ht="15" hidden="1" customHeight="1" x14ac:dyDescent="0.2">
      <c r="A121" s="92"/>
      <c r="B121" s="241"/>
      <c r="C121" s="92"/>
      <c r="D121" s="237"/>
      <c r="E121" s="80">
        <v>0</v>
      </c>
      <c r="F121" s="357"/>
      <c r="G121" s="255">
        <f t="shared" si="278"/>
        <v>0</v>
      </c>
      <c r="H121" s="353"/>
      <c r="I121" s="256">
        <v>0</v>
      </c>
      <c r="J121" s="256">
        <f t="shared" si="254"/>
        <v>0</v>
      </c>
      <c r="K121" s="257"/>
      <c r="L121" s="256">
        <v>0</v>
      </c>
      <c r="M121" s="256">
        <f t="shared" si="255"/>
        <v>0</v>
      </c>
      <c r="N121" s="257"/>
      <c r="O121" s="256">
        <v>0</v>
      </c>
      <c r="P121" s="256">
        <f t="shared" si="256"/>
        <v>0</v>
      </c>
      <c r="Q121" s="257"/>
      <c r="R121" s="93">
        <v>0</v>
      </c>
      <c r="S121" s="94">
        <f t="shared" si="257"/>
        <v>0</v>
      </c>
      <c r="T121" s="95"/>
      <c r="U121" s="360">
        <f t="shared" si="142"/>
        <v>0</v>
      </c>
      <c r="V121" s="183"/>
      <c r="W121" s="240">
        <f t="shared" si="210"/>
        <v>0</v>
      </c>
      <c r="X121" s="104">
        <f t="shared" si="211"/>
        <v>0</v>
      </c>
      <c r="Y121" s="241">
        <f t="shared" si="212"/>
        <v>0</v>
      </c>
      <c r="Z121" s="242"/>
      <c r="AA121" s="243">
        <v>0</v>
      </c>
      <c r="AB121" s="244"/>
      <c r="AC121" s="244"/>
      <c r="AD121" s="244"/>
      <c r="AE121" s="130"/>
      <c r="AF121" s="130"/>
      <c r="AG121" s="130"/>
      <c r="AH121" s="244"/>
      <c r="AI121" s="244"/>
      <c r="AJ121" s="244"/>
      <c r="AK121" s="244"/>
      <c r="AL121" s="245">
        <f t="shared" si="258"/>
        <v>0</v>
      </c>
      <c r="AM121" s="245">
        <f t="shared" si="273"/>
        <v>0</v>
      </c>
      <c r="AN121" s="244">
        <f t="shared" si="259"/>
        <v>0</v>
      </c>
      <c r="AO121" s="74"/>
      <c r="AP121" s="243">
        <v>0</v>
      </c>
      <c r="AQ121" s="138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246">
        <f t="shared" si="132"/>
        <v>0</v>
      </c>
      <c r="BB121" s="246">
        <f t="shared" si="274"/>
        <v>0</v>
      </c>
      <c r="BC121" s="139">
        <f t="shared" si="260"/>
        <v>0</v>
      </c>
      <c r="BD121" s="74"/>
      <c r="BE121" s="247">
        <v>0</v>
      </c>
      <c r="BF121" s="114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248">
        <f t="shared" si="145"/>
        <v>0</v>
      </c>
      <c r="BQ121" s="248">
        <f t="shared" si="275"/>
        <v>0</v>
      </c>
      <c r="BR121" s="115">
        <f t="shared" si="261"/>
        <v>0</v>
      </c>
      <c r="BS121" s="74"/>
      <c r="BT121" s="249">
        <v>0</v>
      </c>
      <c r="BU121" s="141"/>
      <c r="BV121" s="115"/>
      <c r="BW121" s="115"/>
      <c r="BX121" s="115"/>
      <c r="BY121" s="115"/>
      <c r="BZ121" s="115"/>
      <c r="CA121" s="115"/>
      <c r="CB121" s="115"/>
      <c r="CC121" s="115"/>
      <c r="CD121" s="115"/>
      <c r="CE121" s="260">
        <f t="shared" si="135"/>
        <v>0</v>
      </c>
      <c r="CF121" s="260">
        <f t="shared" si="136"/>
        <v>0</v>
      </c>
      <c r="CG121" s="141">
        <f t="shared" si="262"/>
        <v>0</v>
      </c>
      <c r="CH121" s="393"/>
      <c r="CI121" s="249">
        <v>0</v>
      </c>
      <c r="CJ121" s="141"/>
      <c r="CK121" s="115"/>
      <c r="CL121" s="115"/>
      <c r="CM121" s="115"/>
      <c r="CN121" s="115"/>
      <c r="CO121" s="115"/>
      <c r="CP121" s="115"/>
      <c r="CQ121" s="115"/>
      <c r="CR121" s="115"/>
      <c r="CS121" s="115"/>
      <c r="CT121" s="260">
        <f t="shared" si="192"/>
        <v>0</v>
      </c>
      <c r="CU121" s="260">
        <f t="shared" si="193"/>
        <v>0</v>
      </c>
      <c r="CV121" s="141">
        <f t="shared" si="263"/>
        <v>0</v>
      </c>
      <c r="CW121" s="393"/>
      <c r="CX121" s="249">
        <v>0</v>
      </c>
      <c r="CY121" s="141"/>
      <c r="CZ121" s="115"/>
      <c r="DA121" s="115"/>
      <c r="DB121" s="115"/>
      <c r="DC121" s="115"/>
      <c r="DD121" s="115"/>
      <c r="DE121" s="115"/>
      <c r="DF121" s="115"/>
      <c r="DG121" s="115"/>
      <c r="DH121" s="115"/>
      <c r="DI121" s="260">
        <f t="shared" si="194"/>
        <v>0</v>
      </c>
      <c r="DJ121" s="260">
        <f t="shared" si="195"/>
        <v>0</v>
      </c>
      <c r="DK121" s="141">
        <f t="shared" si="264"/>
        <v>0</v>
      </c>
      <c r="DL121" s="393"/>
      <c r="DM121" s="249">
        <v>0</v>
      </c>
      <c r="DN121" s="141"/>
      <c r="DO121" s="115"/>
      <c r="DP121" s="115"/>
      <c r="DQ121" s="115"/>
      <c r="DR121" s="115"/>
      <c r="DS121" s="115"/>
      <c r="DT121" s="115"/>
      <c r="DU121" s="115"/>
      <c r="DV121" s="115"/>
      <c r="DW121" s="115"/>
      <c r="DX121" s="260">
        <f t="shared" si="196"/>
        <v>0</v>
      </c>
      <c r="DY121" s="260">
        <f t="shared" si="197"/>
        <v>0</v>
      </c>
      <c r="DZ121" s="141">
        <f t="shared" si="265"/>
        <v>0</v>
      </c>
      <c r="EA121" s="393"/>
      <c r="EB121" s="249">
        <v>0</v>
      </c>
      <c r="EC121" s="141"/>
      <c r="ED121" s="115"/>
      <c r="EE121" s="115"/>
      <c r="EF121" s="115"/>
      <c r="EG121" s="115"/>
      <c r="EH121" s="115"/>
      <c r="EI121" s="115"/>
      <c r="EJ121" s="115"/>
      <c r="EK121" s="115"/>
      <c r="EL121" s="115"/>
      <c r="EM121" s="260">
        <f t="shared" si="198"/>
        <v>0</v>
      </c>
      <c r="EN121" s="260">
        <f t="shared" si="199"/>
        <v>0</v>
      </c>
      <c r="EO121" s="141">
        <f t="shared" si="266"/>
        <v>0</v>
      </c>
      <c r="EP121" s="393"/>
      <c r="EQ121" s="393"/>
      <c r="ER121" s="393"/>
      <c r="ES121" s="249">
        <v>0</v>
      </c>
      <c r="ET121" s="114"/>
      <c r="EU121" s="116"/>
      <c r="EV121" s="116"/>
      <c r="EW121" s="116"/>
      <c r="EX121" s="116"/>
      <c r="EY121" s="116"/>
      <c r="EZ121" s="116"/>
      <c r="FA121" s="116"/>
      <c r="FB121" s="116"/>
      <c r="FC121" s="116"/>
      <c r="FD121" s="252">
        <f t="shared" si="134"/>
        <v>0</v>
      </c>
      <c r="FE121" s="252">
        <f t="shared" si="276"/>
        <v>0</v>
      </c>
      <c r="FF121" s="116">
        <v>0</v>
      </c>
      <c r="FG121" s="251"/>
      <c r="FH121" s="261">
        <f t="shared" si="267"/>
        <v>0</v>
      </c>
      <c r="FI121" s="390">
        <f t="shared" si="268"/>
        <v>0</v>
      </c>
      <c r="FJ121" s="262">
        <f t="shared" si="269"/>
        <v>0</v>
      </c>
      <c r="FK121" s="350"/>
      <c r="FL121" s="263">
        <f t="shared" si="277"/>
        <v>0</v>
      </c>
      <c r="FM121" s="391">
        <f t="shared" si="271"/>
        <v>0</v>
      </c>
      <c r="FN121" s="192">
        <f t="shared" si="272"/>
        <v>0</v>
      </c>
      <c r="FO121" s="264">
        <f t="shared" si="202"/>
        <v>0</v>
      </c>
      <c r="FQ121" s="428"/>
      <c r="FR121" s="427"/>
    </row>
    <row r="122" spans="1:174" s="188" customFormat="1" ht="15" hidden="1" customHeight="1" x14ac:dyDescent="0.2">
      <c r="A122" s="92"/>
      <c r="B122" s="241"/>
      <c r="C122" s="92"/>
      <c r="D122" s="237"/>
      <c r="E122" s="80">
        <v>0</v>
      </c>
      <c r="F122" s="357"/>
      <c r="G122" s="255">
        <f t="shared" si="278"/>
        <v>0</v>
      </c>
      <c r="H122" s="353"/>
      <c r="I122" s="256">
        <v>0</v>
      </c>
      <c r="J122" s="256">
        <f t="shared" si="254"/>
        <v>0</v>
      </c>
      <c r="K122" s="257"/>
      <c r="L122" s="256">
        <v>0</v>
      </c>
      <c r="M122" s="256">
        <f t="shared" si="255"/>
        <v>0</v>
      </c>
      <c r="N122" s="257"/>
      <c r="O122" s="256">
        <v>0</v>
      </c>
      <c r="P122" s="256">
        <f t="shared" si="256"/>
        <v>0</v>
      </c>
      <c r="Q122" s="257"/>
      <c r="R122" s="93">
        <v>0</v>
      </c>
      <c r="S122" s="94">
        <f t="shared" si="257"/>
        <v>0</v>
      </c>
      <c r="T122" s="95"/>
      <c r="U122" s="360">
        <f t="shared" si="142"/>
        <v>0</v>
      </c>
      <c r="V122" s="183"/>
      <c r="W122" s="240">
        <f t="shared" si="210"/>
        <v>0</v>
      </c>
      <c r="X122" s="104">
        <f t="shared" si="211"/>
        <v>0</v>
      </c>
      <c r="Y122" s="241">
        <f t="shared" si="212"/>
        <v>0</v>
      </c>
      <c r="Z122" s="242"/>
      <c r="AA122" s="243">
        <v>0</v>
      </c>
      <c r="AB122" s="244"/>
      <c r="AC122" s="244"/>
      <c r="AD122" s="244"/>
      <c r="AE122" s="130"/>
      <c r="AF122" s="130"/>
      <c r="AG122" s="130"/>
      <c r="AH122" s="244"/>
      <c r="AI122" s="244"/>
      <c r="AJ122" s="244"/>
      <c r="AK122" s="244"/>
      <c r="AL122" s="245">
        <f>AA122+AB122+AC122+AD122+AE122+AF122+AG122+AH122+AI122+AJ130+AK130</f>
        <v>0</v>
      </c>
      <c r="AM122" s="245">
        <f t="shared" si="273"/>
        <v>0</v>
      </c>
      <c r="AN122" s="244">
        <f t="shared" si="259"/>
        <v>0</v>
      </c>
      <c r="AO122" s="74"/>
      <c r="AP122" s="243">
        <v>0</v>
      </c>
      <c r="AQ122" s="138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246">
        <f t="shared" si="132"/>
        <v>0</v>
      </c>
      <c r="BB122" s="246">
        <f t="shared" si="274"/>
        <v>0</v>
      </c>
      <c r="BC122" s="139">
        <f t="shared" si="260"/>
        <v>0</v>
      </c>
      <c r="BD122" s="74"/>
      <c r="BE122" s="247">
        <v>0</v>
      </c>
      <c r="BF122" s="114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248">
        <f t="shared" si="145"/>
        <v>0</v>
      </c>
      <c r="BQ122" s="248">
        <f t="shared" si="275"/>
        <v>0</v>
      </c>
      <c r="BR122" s="115">
        <f t="shared" si="261"/>
        <v>0</v>
      </c>
      <c r="BS122" s="74"/>
      <c r="BT122" s="249">
        <v>0</v>
      </c>
      <c r="BU122" s="141"/>
      <c r="BV122" s="115"/>
      <c r="BW122" s="115"/>
      <c r="BX122" s="115"/>
      <c r="BY122" s="115"/>
      <c r="BZ122" s="115"/>
      <c r="CA122" s="115"/>
      <c r="CB122" s="115"/>
      <c r="CC122" s="115"/>
      <c r="CD122" s="115"/>
      <c r="CE122" s="250">
        <f t="shared" si="135"/>
        <v>0</v>
      </c>
      <c r="CF122" s="250">
        <f t="shared" si="136"/>
        <v>0</v>
      </c>
      <c r="CG122" s="141">
        <f t="shared" si="262"/>
        <v>0</v>
      </c>
      <c r="CH122" s="393"/>
      <c r="CI122" s="249">
        <v>0</v>
      </c>
      <c r="CJ122" s="141"/>
      <c r="CK122" s="115"/>
      <c r="CL122" s="115"/>
      <c r="CM122" s="115"/>
      <c r="CN122" s="115"/>
      <c r="CO122" s="115"/>
      <c r="CP122" s="115"/>
      <c r="CQ122" s="115"/>
      <c r="CR122" s="115"/>
      <c r="CS122" s="115"/>
      <c r="CT122" s="250">
        <f t="shared" si="192"/>
        <v>0</v>
      </c>
      <c r="CU122" s="250">
        <f t="shared" si="193"/>
        <v>0</v>
      </c>
      <c r="CV122" s="141">
        <f t="shared" si="263"/>
        <v>0</v>
      </c>
      <c r="CW122" s="393"/>
      <c r="CX122" s="249">
        <v>0</v>
      </c>
      <c r="CY122" s="141"/>
      <c r="CZ122" s="115"/>
      <c r="DA122" s="115"/>
      <c r="DB122" s="115"/>
      <c r="DC122" s="115"/>
      <c r="DD122" s="115"/>
      <c r="DE122" s="115"/>
      <c r="DF122" s="115"/>
      <c r="DG122" s="115"/>
      <c r="DH122" s="115"/>
      <c r="DI122" s="250">
        <f t="shared" si="194"/>
        <v>0</v>
      </c>
      <c r="DJ122" s="250">
        <f t="shared" si="195"/>
        <v>0</v>
      </c>
      <c r="DK122" s="141">
        <f t="shared" si="264"/>
        <v>0</v>
      </c>
      <c r="DL122" s="393"/>
      <c r="DM122" s="249">
        <v>0</v>
      </c>
      <c r="DN122" s="141"/>
      <c r="DO122" s="115"/>
      <c r="DP122" s="115"/>
      <c r="DQ122" s="115"/>
      <c r="DR122" s="115"/>
      <c r="DS122" s="115"/>
      <c r="DT122" s="115"/>
      <c r="DU122" s="115"/>
      <c r="DV122" s="115"/>
      <c r="DW122" s="115"/>
      <c r="DX122" s="250">
        <f t="shared" si="196"/>
        <v>0</v>
      </c>
      <c r="DY122" s="250">
        <f t="shared" si="197"/>
        <v>0</v>
      </c>
      <c r="DZ122" s="141">
        <f t="shared" si="265"/>
        <v>0</v>
      </c>
      <c r="EA122" s="393"/>
      <c r="EB122" s="249">
        <v>0</v>
      </c>
      <c r="EC122" s="141"/>
      <c r="ED122" s="115"/>
      <c r="EE122" s="115"/>
      <c r="EF122" s="115"/>
      <c r="EG122" s="115"/>
      <c r="EH122" s="115"/>
      <c r="EI122" s="115"/>
      <c r="EJ122" s="115"/>
      <c r="EK122" s="115"/>
      <c r="EL122" s="115"/>
      <c r="EM122" s="250">
        <f t="shared" si="198"/>
        <v>0</v>
      </c>
      <c r="EN122" s="250">
        <f t="shared" si="199"/>
        <v>0</v>
      </c>
      <c r="EO122" s="141">
        <f t="shared" si="266"/>
        <v>0</v>
      </c>
      <c r="EP122" s="393"/>
      <c r="EQ122" s="393"/>
      <c r="ER122" s="393"/>
      <c r="ES122" s="249">
        <v>0</v>
      </c>
      <c r="ET122" s="114"/>
      <c r="EU122" s="116"/>
      <c r="EV122" s="116"/>
      <c r="EW122" s="116"/>
      <c r="EX122" s="116"/>
      <c r="EY122" s="116"/>
      <c r="EZ122" s="116"/>
      <c r="FA122" s="116"/>
      <c r="FB122" s="116"/>
      <c r="FC122" s="116"/>
      <c r="FD122" s="252">
        <f t="shared" si="134"/>
        <v>0</v>
      </c>
      <c r="FE122" s="252">
        <f t="shared" si="276"/>
        <v>0</v>
      </c>
      <c r="FF122" s="116">
        <v>0</v>
      </c>
      <c r="FG122" s="251"/>
      <c r="FH122" s="253">
        <f t="shared" si="267"/>
        <v>0</v>
      </c>
      <c r="FI122" s="390">
        <f t="shared" si="268"/>
        <v>0</v>
      </c>
      <c r="FJ122" s="254">
        <f t="shared" si="269"/>
        <v>0</v>
      </c>
      <c r="FK122" s="350"/>
      <c r="FL122" s="185">
        <f t="shared" si="277"/>
        <v>0</v>
      </c>
      <c r="FM122" s="192">
        <f t="shared" si="271"/>
        <v>0</v>
      </c>
      <c r="FN122" s="192">
        <f t="shared" si="272"/>
        <v>0</v>
      </c>
      <c r="FO122" s="187">
        <f t="shared" si="202"/>
        <v>0</v>
      </c>
      <c r="FQ122" s="428"/>
      <c r="FR122" s="427"/>
    </row>
    <row r="123" spans="1:174" s="188" customFormat="1" ht="15" hidden="1" customHeight="1" x14ac:dyDescent="0.2">
      <c r="A123" s="92"/>
      <c r="B123" s="241"/>
      <c r="C123" s="92"/>
      <c r="D123" s="237"/>
      <c r="E123" s="80">
        <v>0</v>
      </c>
      <c r="F123" s="357"/>
      <c r="G123" s="255">
        <f t="shared" si="278"/>
        <v>0</v>
      </c>
      <c r="H123" s="353"/>
      <c r="I123" s="256">
        <v>0</v>
      </c>
      <c r="J123" s="256">
        <f t="shared" si="254"/>
        <v>0</v>
      </c>
      <c r="K123" s="257"/>
      <c r="L123" s="256">
        <v>0</v>
      </c>
      <c r="M123" s="256">
        <f t="shared" si="255"/>
        <v>0</v>
      </c>
      <c r="N123" s="257"/>
      <c r="O123" s="256">
        <v>0</v>
      </c>
      <c r="P123" s="256">
        <f t="shared" si="256"/>
        <v>0</v>
      </c>
      <c r="Q123" s="257"/>
      <c r="R123" s="93">
        <v>0</v>
      </c>
      <c r="S123" s="94">
        <f t="shared" si="257"/>
        <v>0</v>
      </c>
      <c r="T123" s="95"/>
      <c r="U123" s="360">
        <f t="shared" si="142"/>
        <v>0</v>
      </c>
      <c r="V123" s="183"/>
      <c r="W123" s="240">
        <f t="shared" si="210"/>
        <v>0</v>
      </c>
      <c r="X123" s="104">
        <f t="shared" si="211"/>
        <v>0</v>
      </c>
      <c r="Y123" s="241">
        <f t="shared" si="212"/>
        <v>0</v>
      </c>
      <c r="Z123" s="242"/>
      <c r="AA123" s="243">
        <v>0</v>
      </c>
      <c r="AB123" s="244"/>
      <c r="AC123" s="244"/>
      <c r="AD123" s="244"/>
      <c r="AE123" s="130"/>
      <c r="AF123" s="130"/>
      <c r="AG123" s="130"/>
      <c r="AH123" s="244"/>
      <c r="AI123" s="244"/>
      <c r="AJ123" s="244"/>
      <c r="AK123" s="244"/>
      <c r="AL123" s="245">
        <f>AA123+AB123+AC123+AD123+AE123+AF123+AG123+AH123+AI123+AJ131+AK131</f>
        <v>0</v>
      </c>
      <c r="AM123" s="245">
        <f t="shared" si="273"/>
        <v>0</v>
      </c>
      <c r="AN123" s="244">
        <f t="shared" si="259"/>
        <v>0</v>
      </c>
      <c r="AO123" s="74"/>
      <c r="AP123" s="243">
        <v>0</v>
      </c>
      <c r="AQ123" s="138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246">
        <f t="shared" si="132"/>
        <v>0</v>
      </c>
      <c r="BB123" s="246">
        <f t="shared" si="274"/>
        <v>0</v>
      </c>
      <c r="BC123" s="139">
        <f t="shared" si="260"/>
        <v>0</v>
      </c>
      <c r="BD123" s="74"/>
      <c r="BE123" s="247">
        <v>0</v>
      </c>
      <c r="BF123" s="114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248">
        <f t="shared" si="145"/>
        <v>0</v>
      </c>
      <c r="BQ123" s="248">
        <f t="shared" si="275"/>
        <v>0</v>
      </c>
      <c r="BR123" s="115">
        <f t="shared" si="261"/>
        <v>0</v>
      </c>
      <c r="BS123" s="74"/>
      <c r="BT123" s="249">
        <v>0</v>
      </c>
      <c r="BU123" s="141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260">
        <f t="shared" si="135"/>
        <v>0</v>
      </c>
      <c r="CF123" s="260">
        <f t="shared" si="136"/>
        <v>0</v>
      </c>
      <c r="CG123" s="141">
        <f t="shared" si="262"/>
        <v>0</v>
      </c>
      <c r="CH123" s="393"/>
      <c r="CI123" s="249">
        <v>0</v>
      </c>
      <c r="CJ123" s="141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260">
        <f t="shared" si="192"/>
        <v>0</v>
      </c>
      <c r="CU123" s="260">
        <f t="shared" si="193"/>
        <v>0</v>
      </c>
      <c r="CV123" s="141">
        <f t="shared" si="263"/>
        <v>0</v>
      </c>
      <c r="CW123" s="393"/>
      <c r="CX123" s="249">
        <v>0</v>
      </c>
      <c r="CY123" s="141"/>
      <c r="CZ123" s="115"/>
      <c r="DA123" s="115"/>
      <c r="DB123" s="115"/>
      <c r="DC123" s="115"/>
      <c r="DD123" s="115"/>
      <c r="DE123" s="115"/>
      <c r="DF123" s="115"/>
      <c r="DG123" s="115"/>
      <c r="DH123" s="115"/>
      <c r="DI123" s="260">
        <f t="shared" si="194"/>
        <v>0</v>
      </c>
      <c r="DJ123" s="260">
        <f t="shared" si="195"/>
        <v>0</v>
      </c>
      <c r="DK123" s="141">
        <f t="shared" si="264"/>
        <v>0</v>
      </c>
      <c r="DL123" s="393"/>
      <c r="DM123" s="249">
        <v>0</v>
      </c>
      <c r="DN123" s="141"/>
      <c r="DO123" s="115"/>
      <c r="DP123" s="115"/>
      <c r="DQ123" s="115"/>
      <c r="DR123" s="115"/>
      <c r="DS123" s="115"/>
      <c r="DT123" s="115"/>
      <c r="DU123" s="115"/>
      <c r="DV123" s="115"/>
      <c r="DW123" s="115"/>
      <c r="DX123" s="260">
        <f t="shared" si="196"/>
        <v>0</v>
      </c>
      <c r="DY123" s="260">
        <f t="shared" si="197"/>
        <v>0</v>
      </c>
      <c r="DZ123" s="141">
        <f t="shared" si="265"/>
        <v>0</v>
      </c>
      <c r="EA123" s="393"/>
      <c r="EB123" s="249">
        <v>0</v>
      </c>
      <c r="EC123" s="141"/>
      <c r="ED123" s="115"/>
      <c r="EE123" s="115"/>
      <c r="EF123" s="115"/>
      <c r="EG123" s="115"/>
      <c r="EH123" s="115"/>
      <c r="EI123" s="115"/>
      <c r="EJ123" s="115"/>
      <c r="EK123" s="115"/>
      <c r="EL123" s="115"/>
      <c r="EM123" s="260">
        <f t="shared" si="198"/>
        <v>0</v>
      </c>
      <c r="EN123" s="260">
        <f t="shared" si="199"/>
        <v>0</v>
      </c>
      <c r="EO123" s="141">
        <f t="shared" si="266"/>
        <v>0</v>
      </c>
      <c r="EP123" s="393"/>
      <c r="EQ123" s="393"/>
      <c r="ER123" s="393"/>
      <c r="ES123" s="249">
        <v>0</v>
      </c>
      <c r="ET123" s="114"/>
      <c r="EU123" s="116"/>
      <c r="EV123" s="116"/>
      <c r="EW123" s="116"/>
      <c r="EX123" s="116"/>
      <c r="EY123" s="116"/>
      <c r="EZ123" s="116"/>
      <c r="FA123" s="116"/>
      <c r="FB123" s="116"/>
      <c r="FC123" s="116"/>
      <c r="FD123" s="252">
        <f t="shared" si="134"/>
        <v>0</v>
      </c>
      <c r="FE123" s="252">
        <f t="shared" si="276"/>
        <v>0</v>
      </c>
      <c r="FF123" s="116">
        <v>0</v>
      </c>
      <c r="FG123" s="251"/>
      <c r="FH123" s="261">
        <f t="shared" si="267"/>
        <v>0</v>
      </c>
      <c r="FI123" s="390">
        <f t="shared" si="268"/>
        <v>0</v>
      </c>
      <c r="FJ123" s="262">
        <f t="shared" si="269"/>
        <v>0</v>
      </c>
      <c r="FK123" s="350"/>
      <c r="FL123" s="263">
        <f t="shared" si="277"/>
        <v>0</v>
      </c>
      <c r="FM123" s="391">
        <f t="shared" si="271"/>
        <v>0</v>
      </c>
      <c r="FN123" s="192">
        <f t="shared" si="272"/>
        <v>0</v>
      </c>
      <c r="FO123" s="264">
        <f t="shared" si="202"/>
        <v>0</v>
      </c>
      <c r="FQ123" s="428"/>
      <c r="FR123" s="427"/>
    </row>
    <row r="124" spans="1:174" s="188" customFormat="1" ht="15" hidden="1" customHeight="1" x14ac:dyDescent="0.2">
      <c r="A124" s="92"/>
      <c r="B124" s="241"/>
      <c r="C124" s="92"/>
      <c r="D124" s="237"/>
      <c r="E124" s="80">
        <v>0</v>
      </c>
      <c r="F124" s="357"/>
      <c r="G124" s="255">
        <f t="shared" si="278"/>
        <v>0</v>
      </c>
      <c r="H124" s="353"/>
      <c r="I124" s="256">
        <v>0</v>
      </c>
      <c r="J124" s="256">
        <f t="shared" si="254"/>
        <v>0</v>
      </c>
      <c r="K124" s="257"/>
      <c r="L124" s="256">
        <v>0</v>
      </c>
      <c r="M124" s="256">
        <f t="shared" si="255"/>
        <v>0</v>
      </c>
      <c r="N124" s="257"/>
      <c r="O124" s="256">
        <v>0</v>
      </c>
      <c r="P124" s="256">
        <f t="shared" si="256"/>
        <v>0</v>
      </c>
      <c r="Q124" s="257"/>
      <c r="R124" s="93">
        <v>0</v>
      </c>
      <c r="S124" s="94">
        <f t="shared" si="257"/>
        <v>0</v>
      </c>
      <c r="T124" s="95"/>
      <c r="U124" s="360">
        <f t="shared" ref="U124:U137" si="279">F124-H124</f>
        <v>0</v>
      </c>
      <c r="V124" s="183"/>
      <c r="W124" s="240">
        <f t="shared" si="210"/>
        <v>0</v>
      </c>
      <c r="X124" s="104">
        <f t="shared" si="211"/>
        <v>0</v>
      </c>
      <c r="Y124" s="241">
        <f t="shared" si="212"/>
        <v>0</v>
      </c>
      <c r="Z124" s="242"/>
      <c r="AA124" s="243">
        <v>0</v>
      </c>
      <c r="AB124" s="244"/>
      <c r="AC124" s="244"/>
      <c r="AD124" s="244"/>
      <c r="AE124" s="130"/>
      <c r="AF124" s="130"/>
      <c r="AG124" s="130"/>
      <c r="AH124" s="244"/>
      <c r="AI124" s="244"/>
      <c r="AJ124" s="244"/>
      <c r="AK124" s="244"/>
      <c r="AL124" s="245">
        <f t="shared" ref="AL124:AL129" si="280">AA124+AB124+AC124+AD124+AE124+AF124+AG124+AH124+AI124+AJ133+AK133</f>
        <v>0</v>
      </c>
      <c r="AM124" s="245">
        <f t="shared" ref="AM124:AM145" si="281">AN124-AL124</f>
        <v>0</v>
      </c>
      <c r="AN124" s="244">
        <f t="shared" si="259"/>
        <v>0</v>
      </c>
      <c r="AO124" s="74"/>
      <c r="AP124" s="243">
        <v>0</v>
      </c>
      <c r="AQ124" s="138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246">
        <f t="shared" ref="BA124:BA137" si="282">SUM(AP124:AZ124)</f>
        <v>0</v>
      </c>
      <c r="BB124" s="246">
        <f t="shared" ref="BB124:BB145" si="283">BC124-BA124</f>
        <v>0</v>
      </c>
      <c r="BC124" s="139">
        <f t="shared" si="260"/>
        <v>0</v>
      </c>
      <c r="BD124" s="74"/>
      <c r="BE124" s="247">
        <v>0</v>
      </c>
      <c r="BF124" s="114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248">
        <f t="shared" ref="BP124:BP137" si="284">SUM(BE124:BO124)</f>
        <v>0</v>
      </c>
      <c r="BQ124" s="248">
        <f t="shared" ref="BQ124:BQ145" si="285">BR124-BP124</f>
        <v>0</v>
      </c>
      <c r="BR124" s="115">
        <f t="shared" si="261"/>
        <v>0</v>
      </c>
      <c r="BS124" s="74"/>
      <c r="BT124" s="249">
        <v>0</v>
      </c>
      <c r="BU124" s="141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260">
        <f t="shared" si="135"/>
        <v>0</v>
      </c>
      <c r="CF124" s="260">
        <f t="shared" si="136"/>
        <v>0</v>
      </c>
      <c r="CG124" s="141">
        <f t="shared" si="262"/>
        <v>0</v>
      </c>
      <c r="CH124" s="393"/>
      <c r="CI124" s="249">
        <v>0</v>
      </c>
      <c r="CJ124" s="141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260">
        <f t="shared" si="192"/>
        <v>0</v>
      </c>
      <c r="CU124" s="260">
        <f t="shared" si="193"/>
        <v>0</v>
      </c>
      <c r="CV124" s="141">
        <f t="shared" si="263"/>
        <v>0</v>
      </c>
      <c r="CW124" s="393"/>
      <c r="CX124" s="249">
        <v>0</v>
      </c>
      <c r="CY124" s="141"/>
      <c r="CZ124" s="115"/>
      <c r="DA124" s="115"/>
      <c r="DB124" s="115"/>
      <c r="DC124" s="115"/>
      <c r="DD124" s="115"/>
      <c r="DE124" s="115"/>
      <c r="DF124" s="115"/>
      <c r="DG124" s="115"/>
      <c r="DH124" s="115"/>
      <c r="DI124" s="260">
        <f t="shared" si="194"/>
        <v>0</v>
      </c>
      <c r="DJ124" s="260">
        <f t="shared" si="195"/>
        <v>0</v>
      </c>
      <c r="DK124" s="141">
        <f t="shared" si="264"/>
        <v>0</v>
      </c>
      <c r="DL124" s="393"/>
      <c r="DM124" s="249">
        <v>0</v>
      </c>
      <c r="DN124" s="141"/>
      <c r="DO124" s="115"/>
      <c r="DP124" s="115"/>
      <c r="DQ124" s="115"/>
      <c r="DR124" s="115"/>
      <c r="DS124" s="115"/>
      <c r="DT124" s="115"/>
      <c r="DU124" s="115"/>
      <c r="DV124" s="115"/>
      <c r="DW124" s="115"/>
      <c r="DX124" s="260">
        <f t="shared" si="196"/>
        <v>0</v>
      </c>
      <c r="DY124" s="260">
        <f t="shared" si="197"/>
        <v>0</v>
      </c>
      <c r="DZ124" s="141">
        <f t="shared" si="265"/>
        <v>0</v>
      </c>
      <c r="EA124" s="393"/>
      <c r="EB124" s="249">
        <v>0</v>
      </c>
      <c r="EC124" s="141"/>
      <c r="ED124" s="115"/>
      <c r="EE124" s="115"/>
      <c r="EF124" s="115"/>
      <c r="EG124" s="115"/>
      <c r="EH124" s="115"/>
      <c r="EI124" s="115"/>
      <c r="EJ124" s="115"/>
      <c r="EK124" s="115"/>
      <c r="EL124" s="115"/>
      <c r="EM124" s="260">
        <f t="shared" si="198"/>
        <v>0</v>
      </c>
      <c r="EN124" s="260">
        <f t="shared" si="199"/>
        <v>0</v>
      </c>
      <c r="EO124" s="141">
        <f t="shared" si="266"/>
        <v>0</v>
      </c>
      <c r="EP124" s="393"/>
      <c r="EQ124" s="393"/>
      <c r="ER124" s="393"/>
      <c r="ES124" s="249">
        <v>0</v>
      </c>
      <c r="ET124" s="114"/>
      <c r="EU124" s="116"/>
      <c r="EV124" s="116"/>
      <c r="EW124" s="116"/>
      <c r="EX124" s="116"/>
      <c r="EY124" s="116"/>
      <c r="EZ124" s="116"/>
      <c r="FA124" s="116"/>
      <c r="FB124" s="116"/>
      <c r="FC124" s="116"/>
      <c r="FD124" s="252">
        <f t="shared" ref="FD124:FD137" si="286">SUM(ES124:FC124)</f>
        <v>0</v>
      </c>
      <c r="FE124" s="252">
        <f t="shared" si="23"/>
        <v>0</v>
      </c>
      <c r="FF124" s="116">
        <v>0</v>
      </c>
      <c r="FG124" s="251"/>
      <c r="FH124" s="261">
        <f t="shared" si="267"/>
        <v>0</v>
      </c>
      <c r="FI124" s="390">
        <f t="shared" si="268"/>
        <v>0</v>
      </c>
      <c r="FJ124" s="262">
        <f t="shared" ref="FJ124:FJ137" si="287">SUM(FH124:FI124)</f>
        <v>0</v>
      </c>
      <c r="FK124" s="350"/>
      <c r="FL124" s="263">
        <f t="shared" ref="FL124:FL129" si="288">FH124</f>
        <v>0</v>
      </c>
      <c r="FM124" s="391">
        <f t="shared" si="271"/>
        <v>0</v>
      </c>
      <c r="FN124" s="192">
        <f t="shared" si="272"/>
        <v>0</v>
      </c>
      <c r="FO124" s="264">
        <f t="shared" si="202"/>
        <v>0</v>
      </c>
      <c r="FQ124" s="428"/>
      <c r="FR124" s="427"/>
    </row>
    <row r="125" spans="1:174" s="188" customFormat="1" ht="15" hidden="1" customHeight="1" x14ac:dyDescent="0.2">
      <c r="A125" s="92"/>
      <c r="B125" s="241"/>
      <c r="C125" s="92"/>
      <c r="D125" s="237"/>
      <c r="E125" s="80">
        <v>0</v>
      </c>
      <c r="F125" s="357"/>
      <c r="G125" s="255">
        <f t="shared" si="278"/>
        <v>0</v>
      </c>
      <c r="H125" s="353"/>
      <c r="I125" s="256">
        <v>0</v>
      </c>
      <c r="J125" s="256">
        <f t="shared" si="254"/>
        <v>0</v>
      </c>
      <c r="K125" s="257"/>
      <c r="L125" s="256">
        <v>0</v>
      </c>
      <c r="M125" s="256">
        <f t="shared" si="255"/>
        <v>0</v>
      </c>
      <c r="N125" s="257"/>
      <c r="O125" s="256">
        <v>0</v>
      </c>
      <c r="P125" s="256">
        <f t="shared" si="256"/>
        <v>0</v>
      </c>
      <c r="Q125" s="257"/>
      <c r="R125" s="93">
        <v>0</v>
      </c>
      <c r="S125" s="94">
        <f t="shared" si="257"/>
        <v>0</v>
      </c>
      <c r="T125" s="95"/>
      <c r="U125" s="360">
        <f t="shared" si="279"/>
        <v>0</v>
      </c>
      <c r="V125" s="183"/>
      <c r="W125" s="240">
        <f t="shared" si="210"/>
        <v>0</v>
      </c>
      <c r="X125" s="104">
        <f t="shared" si="211"/>
        <v>0</v>
      </c>
      <c r="Y125" s="241">
        <f t="shared" si="212"/>
        <v>0</v>
      </c>
      <c r="Z125" s="242"/>
      <c r="AA125" s="243">
        <v>0</v>
      </c>
      <c r="AB125" s="244"/>
      <c r="AC125" s="244"/>
      <c r="AD125" s="244"/>
      <c r="AE125" s="130"/>
      <c r="AF125" s="130"/>
      <c r="AG125" s="130"/>
      <c r="AH125" s="244"/>
      <c r="AI125" s="244"/>
      <c r="AJ125" s="244"/>
      <c r="AK125" s="244"/>
      <c r="AL125" s="245">
        <f t="shared" si="280"/>
        <v>0</v>
      </c>
      <c r="AM125" s="245">
        <f t="shared" si="281"/>
        <v>0</v>
      </c>
      <c r="AN125" s="244">
        <f t="shared" si="259"/>
        <v>0</v>
      </c>
      <c r="AO125" s="74"/>
      <c r="AP125" s="243">
        <v>0</v>
      </c>
      <c r="AQ125" s="138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246">
        <f t="shared" si="282"/>
        <v>0</v>
      </c>
      <c r="BB125" s="246">
        <f t="shared" si="283"/>
        <v>0</v>
      </c>
      <c r="BC125" s="139">
        <f t="shared" si="260"/>
        <v>0</v>
      </c>
      <c r="BD125" s="74"/>
      <c r="BE125" s="247">
        <v>0</v>
      </c>
      <c r="BF125" s="114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248">
        <f t="shared" si="284"/>
        <v>0</v>
      </c>
      <c r="BQ125" s="248">
        <f t="shared" si="285"/>
        <v>0</v>
      </c>
      <c r="BR125" s="115">
        <f t="shared" si="261"/>
        <v>0</v>
      </c>
      <c r="BS125" s="74"/>
      <c r="BT125" s="249">
        <v>0</v>
      </c>
      <c r="BU125" s="141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250">
        <f t="shared" si="135"/>
        <v>0</v>
      </c>
      <c r="CF125" s="250">
        <f t="shared" si="136"/>
        <v>0</v>
      </c>
      <c r="CG125" s="141">
        <f t="shared" si="262"/>
        <v>0</v>
      </c>
      <c r="CH125" s="393"/>
      <c r="CI125" s="249">
        <v>0</v>
      </c>
      <c r="CJ125" s="141"/>
      <c r="CK125" s="115"/>
      <c r="CL125" s="115"/>
      <c r="CM125" s="115"/>
      <c r="CN125" s="115"/>
      <c r="CO125" s="115"/>
      <c r="CP125" s="115"/>
      <c r="CQ125" s="115"/>
      <c r="CR125" s="115"/>
      <c r="CS125" s="115"/>
      <c r="CT125" s="250">
        <f t="shared" si="192"/>
        <v>0</v>
      </c>
      <c r="CU125" s="250">
        <f t="shared" si="193"/>
        <v>0</v>
      </c>
      <c r="CV125" s="141">
        <f t="shared" si="263"/>
        <v>0</v>
      </c>
      <c r="CW125" s="393"/>
      <c r="CX125" s="249">
        <v>0</v>
      </c>
      <c r="CY125" s="141"/>
      <c r="CZ125" s="115"/>
      <c r="DA125" s="115"/>
      <c r="DB125" s="115"/>
      <c r="DC125" s="115"/>
      <c r="DD125" s="115"/>
      <c r="DE125" s="115"/>
      <c r="DF125" s="115"/>
      <c r="DG125" s="115"/>
      <c r="DH125" s="115"/>
      <c r="DI125" s="250">
        <f t="shared" si="194"/>
        <v>0</v>
      </c>
      <c r="DJ125" s="250">
        <f t="shared" si="195"/>
        <v>0</v>
      </c>
      <c r="DK125" s="141">
        <f t="shared" si="264"/>
        <v>0</v>
      </c>
      <c r="DL125" s="393"/>
      <c r="DM125" s="249">
        <v>0</v>
      </c>
      <c r="DN125" s="141"/>
      <c r="DO125" s="115"/>
      <c r="DP125" s="115"/>
      <c r="DQ125" s="115"/>
      <c r="DR125" s="115"/>
      <c r="DS125" s="115"/>
      <c r="DT125" s="115"/>
      <c r="DU125" s="115"/>
      <c r="DV125" s="115"/>
      <c r="DW125" s="115"/>
      <c r="DX125" s="250">
        <f t="shared" si="196"/>
        <v>0</v>
      </c>
      <c r="DY125" s="250">
        <f t="shared" si="197"/>
        <v>0</v>
      </c>
      <c r="DZ125" s="141">
        <f t="shared" si="265"/>
        <v>0</v>
      </c>
      <c r="EA125" s="393"/>
      <c r="EB125" s="249">
        <v>0</v>
      </c>
      <c r="EC125" s="141"/>
      <c r="ED125" s="115"/>
      <c r="EE125" s="115"/>
      <c r="EF125" s="115"/>
      <c r="EG125" s="115"/>
      <c r="EH125" s="115"/>
      <c r="EI125" s="115"/>
      <c r="EJ125" s="115"/>
      <c r="EK125" s="115"/>
      <c r="EL125" s="115"/>
      <c r="EM125" s="250">
        <f t="shared" si="198"/>
        <v>0</v>
      </c>
      <c r="EN125" s="250">
        <f t="shared" si="199"/>
        <v>0</v>
      </c>
      <c r="EO125" s="141">
        <f t="shared" si="266"/>
        <v>0</v>
      </c>
      <c r="EP125" s="393"/>
      <c r="EQ125" s="393"/>
      <c r="ER125" s="393"/>
      <c r="ES125" s="249">
        <v>0</v>
      </c>
      <c r="ET125" s="114"/>
      <c r="EU125" s="116"/>
      <c r="EV125" s="116"/>
      <c r="EW125" s="116"/>
      <c r="EX125" s="116"/>
      <c r="EY125" s="116"/>
      <c r="EZ125" s="116"/>
      <c r="FA125" s="116"/>
      <c r="FB125" s="116"/>
      <c r="FC125" s="116"/>
      <c r="FD125" s="252">
        <f t="shared" si="286"/>
        <v>0</v>
      </c>
      <c r="FE125" s="252">
        <f>FF125-FD125</f>
        <v>0</v>
      </c>
      <c r="FF125" s="116">
        <v>0</v>
      </c>
      <c r="FG125" s="251"/>
      <c r="FH125" s="253">
        <f t="shared" si="267"/>
        <v>0</v>
      </c>
      <c r="FI125" s="390">
        <f t="shared" si="268"/>
        <v>0</v>
      </c>
      <c r="FJ125" s="254">
        <f t="shared" si="287"/>
        <v>0</v>
      </c>
      <c r="FK125" s="350"/>
      <c r="FL125" s="185">
        <f>FH125</f>
        <v>0</v>
      </c>
      <c r="FM125" s="192">
        <f t="shared" si="271"/>
        <v>0</v>
      </c>
      <c r="FN125" s="192">
        <f t="shared" si="272"/>
        <v>0</v>
      </c>
      <c r="FO125" s="187">
        <f t="shared" si="202"/>
        <v>0</v>
      </c>
      <c r="FQ125" s="428"/>
      <c r="FR125" s="427"/>
    </row>
    <row r="126" spans="1:174" s="188" customFormat="1" ht="15" hidden="1" customHeight="1" x14ac:dyDescent="0.2">
      <c r="A126" s="92"/>
      <c r="B126" s="241"/>
      <c r="C126" s="92"/>
      <c r="D126" s="237"/>
      <c r="E126" s="80">
        <v>0</v>
      </c>
      <c r="F126" s="357"/>
      <c r="G126" s="255">
        <f t="shared" si="278"/>
        <v>0</v>
      </c>
      <c r="H126" s="353"/>
      <c r="I126" s="256">
        <v>0</v>
      </c>
      <c r="J126" s="256">
        <f t="shared" si="254"/>
        <v>0</v>
      </c>
      <c r="K126" s="257"/>
      <c r="L126" s="256">
        <v>0</v>
      </c>
      <c r="M126" s="256">
        <f t="shared" si="255"/>
        <v>0</v>
      </c>
      <c r="N126" s="257"/>
      <c r="O126" s="256">
        <v>0</v>
      </c>
      <c r="P126" s="256">
        <f t="shared" si="256"/>
        <v>0</v>
      </c>
      <c r="Q126" s="257"/>
      <c r="R126" s="93">
        <v>0</v>
      </c>
      <c r="S126" s="94">
        <f t="shared" si="257"/>
        <v>0</v>
      </c>
      <c r="T126" s="95"/>
      <c r="U126" s="360">
        <f t="shared" si="279"/>
        <v>0</v>
      </c>
      <c r="V126" s="183"/>
      <c r="W126" s="240">
        <f t="shared" si="210"/>
        <v>0</v>
      </c>
      <c r="X126" s="104">
        <f t="shared" si="211"/>
        <v>0</v>
      </c>
      <c r="Y126" s="241">
        <f t="shared" si="212"/>
        <v>0</v>
      </c>
      <c r="Z126" s="242"/>
      <c r="AA126" s="243">
        <v>0</v>
      </c>
      <c r="AB126" s="244"/>
      <c r="AC126" s="244"/>
      <c r="AD126" s="244"/>
      <c r="AE126" s="130"/>
      <c r="AF126" s="130"/>
      <c r="AG126" s="130"/>
      <c r="AH126" s="244"/>
      <c r="AI126" s="244"/>
      <c r="AJ126" s="244"/>
      <c r="AK126" s="244"/>
      <c r="AL126" s="245">
        <f t="shared" si="280"/>
        <v>0</v>
      </c>
      <c r="AM126" s="245">
        <f t="shared" si="281"/>
        <v>0</v>
      </c>
      <c r="AN126" s="244">
        <f t="shared" si="259"/>
        <v>0</v>
      </c>
      <c r="AO126" s="74"/>
      <c r="AP126" s="243">
        <v>0</v>
      </c>
      <c r="AQ126" s="138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246">
        <f t="shared" si="282"/>
        <v>0</v>
      </c>
      <c r="BB126" s="246">
        <f t="shared" si="283"/>
        <v>0</v>
      </c>
      <c r="BC126" s="139">
        <f t="shared" si="260"/>
        <v>0</v>
      </c>
      <c r="BD126" s="74"/>
      <c r="BE126" s="247">
        <v>0</v>
      </c>
      <c r="BF126" s="114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248">
        <f t="shared" si="284"/>
        <v>0</v>
      </c>
      <c r="BQ126" s="248">
        <f t="shared" si="285"/>
        <v>0</v>
      </c>
      <c r="BR126" s="115">
        <f t="shared" si="261"/>
        <v>0</v>
      </c>
      <c r="BS126" s="74"/>
      <c r="BT126" s="249">
        <v>0</v>
      </c>
      <c r="BU126" s="141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260">
        <f t="shared" si="135"/>
        <v>0</v>
      </c>
      <c r="CF126" s="260">
        <f t="shared" si="136"/>
        <v>0</v>
      </c>
      <c r="CG126" s="141">
        <f t="shared" si="262"/>
        <v>0</v>
      </c>
      <c r="CH126" s="393"/>
      <c r="CI126" s="249">
        <v>0</v>
      </c>
      <c r="CJ126" s="141"/>
      <c r="CK126" s="115"/>
      <c r="CL126" s="115"/>
      <c r="CM126" s="115"/>
      <c r="CN126" s="115"/>
      <c r="CO126" s="115"/>
      <c r="CP126" s="115"/>
      <c r="CQ126" s="115"/>
      <c r="CR126" s="115"/>
      <c r="CS126" s="115"/>
      <c r="CT126" s="260">
        <f t="shared" si="192"/>
        <v>0</v>
      </c>
      <c r="CU126" s="260">
        <f t="shared" si="193"/>
        <v>0</v>
      </c>
      <c r="CV126" s="141">
        <f t="shared" si="263"/>
        <v>0</v>
      </c>
      <c r="CW126" s="393"/>
      <c r="CX126" s="249">
        <v>0</v>
      </c>
      <c r="CY126" s="141"/>
      <c r="CZ126" s="115"/>
      <c r="DA126" s="115"/>
      <c r="DB126" s="115"/>
      <c r="DC126" s="115"/>
      <c r="DD126" s="115"/>
      <c r="DE126" s="115"/>
      <c r="DF126" s="115"/>
      <c r="DG126" s="115"/>
      <c r="DH126" s="115"/>
      <c r="DI126" s="260">
        <f t="shared" si="194"/>
        <v>0</v>
      </c>
      <c r="DJ126" s="260">
        <f t="shared" si="195"/>
        <v>0</v>
      </c>
      <c r="DK126" s="141">
        <f t="shared" si="264"/>
        <v>0</v>
      </c>
      <c r="DL126" s="393"/>
      <c r="DM126" s="249">
        <v>0</v>
      </c>
      <c r="DN126" s="141"/>
      <c r="DO126" s="115"/>
      <c r="DP126" s="115"/>
      <c r="DQ126" s="115"/>
      <c r="DR126" s="115"/>
      <c r="DS126" s="115"/>
      <c r="DT126" s="115"/>
      <c r="DU126" s="115"/>
      <c r="DV126" s="115"/>
      <c r="DW126" s="115"/>
      <c r="DX126" s="260">
        <f t="shared" si="196"/>
        <v>0</v>
      </c>
      <c r="DY126" s="260">
        <f t="shared" si="197"/>
        <v>0</v>
      </c>
      <c r="DZ126" s="141">
        <f t="shared" si="265"/>
        <v>0</v>
      </c>
      <c r="EA126" s="393"/>
      <c r="EB126" s="249">
        <v>0</v>
      </c>
      <c r="EC126" s="141"/>
      <c r="ED126" s="115"/>
      <c r="EE126" s="115"/>
      <c r="EF126" s="115"/>
      <c r="EG126" s="115"/>
      <c r="EH126" s="115"/>
      <c r="EI126" s="115"/>
      <c r="EJ126" s="115"/>
      <c r="EK126" s="115"/>
      <c r="EL126" s="115"/>
      <c r="EM126" s="260">
        <f t="shared" si="198"/>
        <v>0</v>
      </c>
      <c r="EN126" s="260">
        <f t="shared" si="199"/>
        <v>0</v>
      </c>
      <c r="EO126" s="141">
        <f t="shared" si="266"/>
        <v>0</v>
      </c>
      <c r="EP126" s="393"/>
      <c r="EQ126" s="393"/>
      <c r="ER126" s="393"/>
      <c r="ES126" s="249">
        <v>0</v>
      </c>
      <c r="ET126" s="114"/>
      <c r="EU126" s="116"/>
      <c r="EV126" s="116"/>
      <c r="EW126" s="116"/>
      <c r="EX126" s="116"/>
      <c r="EY126" s="116"/>
      <c r="EZ126" s="116"/>
      <c r="FA126" s="116"/>
      <c r="FB126" s="116"/>
      <c r="FC126" s="116"/>
      <c r="FD126" s="252">
        <f t="shared" si="286"/>
        <v>0</v>
      </c>
      <c r="FE126" s="252">
        <f>FF126-FD126</f>
        <v>0</v>
      </c>
      <c r="FF126" s="116">
        <v>0</v>
      </c>
      <c r="FG126" s="251"/>
      <c r="FH126" s="261">
        <f t="shared" si="267"/>
        <v>0</v>
      </c>
      <c r="FI126" s="390">
        <f t="shared" si="268"/>
        <v>0</v>
      </c>
      <c r="FJ126" s="262">
        <f t="shared" si="287"/>
        <v>0</v>
      </c>
      <c r="FK126" s="350"/>
      <c r="FL126" s="263">
        <f>FH126</f>
        <v>0</v>
      </c>
      <c r="FM126" s="391">
        <f t="shared" si="271"/>
        <v>0</v>
      </c>
      <c r="FN126" s="192">
        <f t="shared" si="272"/>
        <v>0</v>
      </c>
      <c r="FO126" s="264">
        <f t="shared" si="202"/>
        <v>0</v>
      </c>
      <c r="FQ126" s="428"/>
      <c r="FR126" s="427"/>
    </row>
    <row r="127" spans="1:174" s="188" customFormat="1" ht="15" hidden="1" customHeight="1" x14ac:dyDescent="0.2">
      <c r="A127" s="92"/>
      <c r="B127" s="241"/>
      <c r="C127" s="92"/>
      <c r="D127" s="237"/>
      <c r="E127" s="80">
        <v>0</v>
      </c>
      <c r="F127" s="357"/>
      <c r="G127" s="255">
        <f t="shared" si="278"/>
        <v>0</v>
      </c>
      <c r="H127" s="353"/>
      <c r="I127" s="256">
        <v>0</v>
      </c>
      <c r="J127" s="256">
        <f t="shared" si="254"/>
        <v>0</v>
      </c>
      <c r="K127" s="257"/>
      <c r="L127" s="256">
        <v>0</v>
      </c>
      <c r="M127" s="256">
        <f t="shared" si="255"/>
        <v>0</v>
      </c>
      <c r="N127" s="257"/>
      <c r="O127" s="256">
        <v>0</v>
      </c>
      <c r="P127" s="256">
        <f t="shared" si="256"/>
        <v>0</v>
      </c>
      <c r="Q127" s="257"/>
      <c r="R127" s="93">
        <v>0</v>
      </c>
      <c r="S127" s="94">
        <f t="shared" si="257"/>
        <v>0</v>
      </c>
      <c r="T127" s="95"/>
      <c r="U127" s="360">
        <f t="shared" si="279"/>
        <v>0</v>
      </c>
      <c r="V127" s="183"/>
      <c r="W127" s="240">
        <f t="shared" si="210"/>
        <v>0</v>
      </c>
      <c r="X127" s="104">
        <f t="shared" si="211"/>
        <v>0</v>
      </c>
      <c r="Y127" s="241">
        <f t="shared" si="212"/>
        <v>0</v>
      </c>
      <c r="Z127" s="242"/>
      <c r="AA127" s="243">
        <v>0</v>
      </c>
      <c r="AB127" s="244"/>
      <c r="AC127" s="244"/>
      <c r="AD127" s="244"/>
      <c r="AE127" s="130"/>
      <c r="AF127" s="130"/>
      <c r="AG127" s="130"/>
      <c r="AH127" s="244"/>
      <c r="AI127" s="244"/>
      <c r="AJ127" s="244"/>
      <c r="AK127" s="244"/>
      <c r="AL127" s="245">
        <f t="shared" si="280"/>
        <v>0</v>
      </c>
      <c r="AM127" s="245">
        <f t="shared" si="281"/>
        <v>0</v>
      </c>
      <c r="AN127" s="244">
        <f t="shared" si="259"/>
        <v>0</v>
      </c>
      <c r="AO127" s="74"/>
      <c r="AP127" s="243">
        <v>0</v>
      </c>
      <c r="AQ127" s="138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246">
        <f t="shared" si="282"/>
        <v>0</v>
      </c>
      <c r="BB127" s="246">
        <f t="shared" si="283"/>
        <v>0</v>
      </c>
      <c r="BC127" s="139">
        <f t="shared" si="260"/>
        <v>0</v>
      </c>
      <c r="BD127" s="74"/>
      <c r="BE127" s="247">
        <v>0</v>
      </c>
      <c r="BF127" s="114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248">
        <f t="shared" si="284"/>
        <v>0</v>
      </c>
      <c r="BQ127" s="248">
        <f t="shared" si="285"/>
        <v>0</v>
      </c>
      <c r="BR127" s="115">
        <f t="shared" si="261"/>
        <v>0</v>
      </c>
      <c r="BS127" s="74"/>
      <c r="BT127" s="249">
        <v>0</v>
      </c>
      <c r="BU127" s="141"/>
      <c r="BV127" s="115"/>
      <c r="BW127" s="115"/>
      <c r="BX127" s="115"/>
      <c r="BY127" s="115"/>
      <c r="BZ127" s="115"/>
      <c r="CA127" s="115"/>
      <c r="CB127" s="115"/>
      <c r="CC127" s="115"/>
      <c r="CD127" s="115"/>
      <c r="CE127" s="250">
        <f t="shared" si="135"/>
        <v>0</v>
      </c>
      <c r="CF127" s="250">
        <f t="shared" si="136"/>
        <v>0</v>
      </c>
      <c r="CG127" s="141">
        <f t="shared" si="262"/>
        <v>0</v>
      </c>
      <c r="CH127" s="393"/>
      <c r="CI127" s="249">
        <v>0</v>
      </c>
      <c r="CJ127" s="141"/>
      <c r="CK127" s="115"/>
      <c r="CL127" s="115"/>
      <c r="CM127" s="115"/>
      <c r="CN127" s="115"/>
      <c r="CO127" s="115"/>
      <c r="CP127" s="115"/>
      <c r="CQ127" s="115"/>
      <c r="CR127" s="115"/>
      <c r="CS127" s="115"/>
      <c r="CT127" s="250">
        <f t="shared" si="192"/>
        <v>0</v>
      </c>
      <c r="CU127" s="250">
        <f t="shared" si="193"/>
        <v>0</v>
      </c>
      <c r="CV127" s="141">
        <f t="shared" si="263"/>
        <v>0</v>
      </c>
      <c r="CW127" s="393"/>
      <c r="CX127" s="249">
        <v>0</v>
      </c>
      <c r="CY127" s="141"/>
      <c r="CZ127" s="115"/>
      <c r="DA127" s="115"/>
      <c r="DB127" s="115"/>
      <c r="DC127" s="115"/>
      <c r="DD127" s="115"/>
      <c r="DE127" s="115"/>
      <c r="DF127" s="115"/>
      <c r="DG127" s="115"/>
      <c r="DH127" s="115"/>
      <c r="DI127" s="250">
        <f t="shared" si="194"/>
        <v>0</v>
      </c>
      <c r="DJ127" s="250">
        <f t="shared" si="195"/>
        <v>0</v>
      </c>
      <c r="DK127" s="141">
        <f t="shared" si="264"/>
        <v>0</v>
      </c>
      <c r="DL127" s="393"/>
      <c r="DM127" s="249">
        <v>0</v>
      </c>
      <c r="DN127" s="141"/>
      <c r="DO127" s="115"/>
      <c r="DP127" s="115"/>
      <c r="DQ127" s="115"/>
      <c r="DR127" s="115"/>
      <c r="DS127" s="115"/>
      <c r="DT127" s="115"/>
      <c r="DU127" s="115"/>
      <c r="DV127" s="115"/>
      <c r="DW127" s="115"/>
      <c r="DX127" s="250">
        <f t="shared" si="196"/>
        <v>0</v>
      </c>
      <c r="DY127" s="250">
        <f t="shared" si="197"/>
        <v>0</v>
      </c>
      <c r="DZ127" s="141">
        <f t="shared" si="265"/>
        <v>0</v>
      </c>
      <c r="EA127" s="393"/>
      <c r="EB127" s="249">
        <v>0</v>
      </c>
      <c r="EC127" s="141"/>
      <c r="ED127" s="115"/>
      <c r="EE127" s="115"/>
      <c r="EF127" s="115"/>
      <c r="EG127" s="115"/>
      <c r="EH127" s="115"/>
      <c r="EI127" s="115"/>
      <c r="EJ127" s="115"/>
      <c r="EK127" s="115"/>
      <c r="EL127" s="115"/>
      <c r="EM127" s="250">
        <f t="shared" si="198"/>
        <v>0</v>
      </c>
      <c r="EN127" s="250">
        <f t="shared" si="199"/>
        <v>0</v>
      </c>
      <c r="EO127" s="141">
        <f t="shared" si="266"/>
        <v>0</v>
      </c>
      <c r="EP127" s="393"/>
      <c r="EQ127" s="393"/>
      <c r="ER127" s="393"/>
      <c r="ES127" s="249">
        <v>0</v>
      </c>
      <c r="ET127" s="114"/>
      <c r="EU127" s="116"/>
      <c r="EV127" s="116"/>
      <c r="EW127" s="116"/>
      <c r="EX127" s="116"/>
      <c r="EY127" s="116"/>
      <c r="EZ127" s="116"/>
      <c r="FA127" s="116"/>
      <c r="FB127" s="116"/>
      <c r="FC127" s="116"/>
      <c r="FD127" s="252">
        <f t="shared" si="286"/>
        <v>0</v>
      </c>
      <c r="FE127" s="252">
        <f>FF127-FD127</f>
        <v>0</v>
      </c>
      <c r="FF127" s="116">
        <v>0</v>
      </c>
      <c r="FG127" s="251"/>
      <c r="FH127" s="253">
        <f t="shared" si="267"/>
        <v>0</v>
      </c>
      <c r="FI127" s="390">
        <f t="shared" si="268"/>
        <v>0</v>
      </c>
      <c r="FJ127" s="254">
        <f t="shared" si="287"/>
        <v>0</v>
      </c>
      <c r="FK127" s="350"/>
      <c r="FL127" s="185">
        <f>FH127</f>
        <v>0</v>
      </c>
      <c r="FM127" s="192">
        <f t="shared" si="271"/>
        <v>0</v>
      </c>
      <c r="FN127" s="192">
        <f t="shared" si="272"/>
        <v>0</v>
      </c>
      <c r="FO127" s="187">
        <f t="shared" si="202"/>
        <v>0</v>
      </c>
      <c r="FQ127" s="428"/>
      <c r="FR127" s="427"/>
    </row>
    <row r="128" spans="1:174" s="188" customFormat="1" ht="15" hidden="1" customHeight="1" x14ac:dyDescent="0.2">
      <c r="A128" s="92"/>
      <c r="B128" s="241"/>
      <c r="C128" s="92"/>
      <c r="D128" s="237"/>
      <c r="E128" s="80"/>
      <c r="F128" s="357"/>
      <c r="G128" s="255">
        <f t="shared" si="278"/>
        <v>0</v>
      </c>
      <c r="H128" s="353"/>
      <c r="I128" s="256">
        <v>0</v>
      </c>
      <c r="J128" s="256">
        <f t="shared" si="254"/>
        <v>0</v>
      </c>
      <c r="K128" s="257"/>
      <c r="L128" s="256">
        <v>0</v>
      </c>
      <c r="M128" s="256">
        <f t="shared" si="255"/>
        <v>0</v>
      </c>
      <c r="N128" s="257"/>
      <c r="O128" s="256">
        <v>0</v>
      </c>
      <c r="P128" s="256">
        <f t="shared" si="256"/>
        <v>0</v>
      </c>
      <c r="Q128" s="257"/>
      <c r="R128" s="93">
        <v>0</v>
      </c>
      <c r="S128" s="94">
        <f t="shared" si="257"/>
        <v>0</v>
      </c>
      <c r="T128" s="95"/>
      <c r="U128" s="360">
        <f t="shared" si="279"/>
        <v>0</v>
      </c>
      <c r="V128" s="183"/>
      <c r="W128" s="240">
        <f t="shared" si="210"/>
        <v>0</v>
      </c>
      <c r="X128" s="104">
        <f t="shared" si="211"/>
        <v>0</v>
      </c>
      <c r="Y128" s="241">
        <f t="shared" si="212"/>
        <v>0</v>
      </c>
      <c r="Z128" s="242"/>
      <c r="AA128" s="243">
        <v>0</v>
      </c>
      <c r="AB128" s="244"/>
      <c r="AC128" s="244"/>
      <c r="AD128" s="244"/>
      <c r="AE128" s="130"/>
      <c r="AF128" s="130"/>
      <c r="AG128" s="130"/>
      <c r="AH128" s="244"/>
      <c r="AI128" s="244"/>
      <c r="AJ128" s="244"/>
      <c r="AK128" s="244"/>
      <c r="AL128" s="245">
        <f t="shared" si="280"/>
        <v>0</v>
      </c>
      <c r="AM128" s="245">
        <f t="shared" si="281"/>
        <v>0</v>
      </c>
      <c r="AN128" s="244">
        <f t="shared" si="259"/>
        <v>0</v>
      </c>
      <c r="AO128" s="74"/>
      <c r="AP128" s="243">
        <v>0</v>
      </c>
      <c r="AQ128" s="138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246">
        <f t="shared" si="282"/>
        <v>0</v>
      </c>
      <c r="BB128" s="246">
        <f t="shared" si="283"/>
        <v>0</v>
      </c>
      <c r="BC128" s="139">
        <f t="shared" si="260"/>
        <v>0</v>
      </c>
      <c r="BD128" s="74"/>
      <c r="BE128" s="247">
        <v>0</v>
      </c>
      <c r="BF128" s="114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248">
        <f t="shared" si="284"/>
        <v>0</v>
      </c>
      <c r="BQ128" s="248">
        <f t="shared" si="285"/>
        <v>0</v>
      </c>
      <c r="BR128" s="115">
        <f t="shared" si="261"/>
        <v>0</v>
      </c>
      <c r="BS128" s="74"/>
      <c r="BT128" s="249">
        <v>0</v>
      </c>
      <c r="BU128" s="141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260">
        <f t="shared" si="135"/>
        <v>0</v>
      </c>
      <c r="CF128" s="260">
        <f t="shared" si="136"/>
        <v>0</v>
      </c>
      <c r="CG128" s="141">
        <f t="shared" si="262"/>
        <v>0</v>
      </c>
      <c r="CH128" s="393"/>
      <c r="CI128" s="249">
        <v>0</v>
      </c>
      <c r="CJ128" s="141"/>
      <c r="CK128" s="115"/>
      <c r="CL128" s="115"/>
      <c r="CM128" s="115"/>
      <c r="CN128" s="115"/>
      <c r="CO128" s="115"/>
      <c r="CP128" s="115"/>
      <c r="CQ128" s="115"/>
      <c r="CR128" s="115"/>
      <c r="CS128" s="115"/>
      <c r="CT128" s="260">
        <f t="shared" si="192"/>
        <v>0</v>
      </c>
      <c r="CU128" s="260">
        <f t="shared" si="193"/>
        <v>0</v>
      </c>
      <c r="CV128" s="141">
        <f t="shared" si="263"/>
        <v>0</v>
      </c>
      <c r="CW128" s="393"/>
      <c r="CX128" s="249">
        <v>0</v>
      </c>
      <c r="CY128" s="141"/>
      <c r="CZ128" s="115"/>
      <c r="DA128" s="115"/>
      <c r="DB128" s="115"/>
      <c r="DC128" s="115"/>
      <c r="DD128" s="115"/>
      <c r="DE128" s="115"/>
      <c r="DF128" s="115"/>
      <c r="DG128" s="115"/>
      <c r="DH128" s="115"/>
      <c r="DI128" s="260">
        <f t="shared" si="194"/>
        <v>0</v>
      </c>
      <c r="DJ128" s="260">
        <f t="shared" si="195"/>
        <v>0</v>
      </c>
      <c r="DK128" s="141">
        <f t="shared" si="264"/>
        <v>0</v>
      </c>
      <c r="DL128" s="393"/>
      <c r="DM128" s="249">
        <v>0</v>
      </c>
      <c r="DN128" s="141"/>
      <c r="DO128" s="115"/>
      <c r="DP128" s="115"/>
      <c r="DQ128" s="115"/>
      <c r="DR128" s="115"/>
      <c r="DS128" s="115"/>
      <c r="DT128" s="115"/>
      <c r="DU128" s="115"/>
      <c r="DV128" s="115"/>
      <c r="DW128" s="115"/>
      <c r="DX128" s="260">
        <f t="shared" si="196"/>
        <v>0</v>
      </c>
      <c r="DY128" s="260">
        <f t="shared" si="197"/>
        <v>0</v>
      </c>
      <c r="DZ128" s="141">
        <f t="shared" si="265"/>
        <v>0</v>
      </c>
      <c r="EA128" s="393"/>
      <c r="EB128" s="249">
        <v>0</v>
      </c>
      <c r="EC128" s="141"/>
      <c r="ED128" s="115"/>
      <c r="EE128" s="115"/>
      <c r="EF128" s="115"/>
      <c r="EG128" s="115"/>
      <c r="EH128" s="115"/>
      <c r="EI128" s="115"/>
      <c r="EJ128" s="115"/>
      <c r="EK128" s="115"/>
      <c r="EL128" s="115"/>
      <c r="EM128" s="260">
        <f t="shared" si="198"/>
        <v>0</v>
      </c>
      <c r="EN128" s="260">
        <f t="shared" si="199"/>
        <v>0</v>
      </c>
      <c r="EO128" s="141">
        <f t="shared" si="266"/>
        <v>0</v>
      </c>
      <c r="EP128" s="393"/>
      <c r="EQ128" s="393"/>
      <c r="ER128" s="393"/>
      <c r="ES128" s="249">
        <v>0</v>
      </c>
      <c r="ET128" s="114"/>
      <c r="EU128" s="116"/>
      <c r="EV128" s="116"/>
      <c r="EW128" s="116"/>
      <c r="EX128" s="116"/>
      <c r="EY128" s="116"/>
      <c r="EZ128" s="116"/>
      <c r="FA128" s="116"/>
      <c r="FB128" s="116"/>
      <c r="FC128" s="116"/>
      <c r="FD128" s="252">
        <f t="shared" si="286"/>
        <v>0</v>
      </c>
      <c r="FE128" s="252">
        <f>FF128-FD128</f>
        <v>0</v>
      </c>
      <c r="FF128" s="116">
        <v>0</v>
      </c>
      <c r="FG128" s="251"/>
      <c r="FH128" s="261">
        <f t="shared" si="267"/>
        <v>0</v>
      </c>
      <c r="FI128" s="390">
        <f t="shared" si="268"/>
        <v>0</v>
      </c>
      <c r="FJ128" s="262">
        <f t="shared" si="287"/>
        <v>0</v>
      </c>
      <c r="FK128" s="350"/>
      <c r="FL128" s="263">
        <f>FH128</f>
        <v>0</v>
      </c>
      <c r="FM128" s="391">
        <f t="shared" si="271"/>
        <v>0</v>
      </c>
      <c r="FN128" s="192">
        <f t="shared" si="272"/>
        <v>0</v>
      </c>
      <c r="FO128" s="264">
        <f t="shared" si="202"/>
        <v>0</v>
      </c>
      <c r="FQ128" s="428"/>
      <c r="FR128" s="427"/>
    </row>
    <row r="129" spans="1:174" s="188" customFormat="1" ht="15" hidden="1" customHeight="1" x14ac:dyDescent="0.2">
      <c r="A129" s="92"/>
      <c r="B129" s="241"/>
      <c r="C129" s="92"/>
      <c r="D129" s="237"/>
      <c r="E129" s="80"/>
      <c r="F129" s="357"/>
      <c r="G129" s="255">
        <f t="shared" si="278"/>
        <v>0</v>
      </c>
      <c r="H129" s="353"/>
      <c r="I129" s="256">
        <v>0</v>
      </c>
      <c r="J129" s="256">
        <f t="shared" si="254"/>
        <v>0</v>
      </c>
      <c r="K129" s="257"/>
      <c r="L129" s="256">
        <v>0</v>
      </c>
      <c r="M129" s="256">
        <f t="shared" si="255"/>
        <v>0</v>
      </c>
      <c r="N129" s="257"/>
      <c r="O129" s="256">
        <v>0</v>
      </c>
      <c r="P129" s="256">
        <f t="shared" si="256"/>
        <v>0</v>
      </c>
      <c r="Q129" s="257"/>
      <c r="R129" s="93">
        <v>0</v>
      </c>
      <c r="S129" s="94">
        <f t="shared" si="257"/>
        <v>0</v>
      </c>
      <c r="T129" s="95"/>
      <c r="U129" s="360">
        <f t="shared" si="279"/>
        <v>0</v>
      </c>
      <c r="V129" s="183"/>
      <c r="W129" s="240">
        <f t="shared" si="210"/>
        <v>0</v>
      </c>
      <c r="X129" s="104">
        <f t="shared" si="211"/>
        <v>0</v>
      </c>
      <c r="Y129" s="241">
        <f t="shared" si="212"/>
        <v>0</v>
      </c>
      <c r="Z129" s="242"/>
      <c r="AA129" s="243">
        <v>0</v>
      </c>
      <c r="AB129" s="244"/>
      <c r="AC129" s="244"/>
      <c r="AD129" s="244"/>
      <c r="AE129" s="130"/>
      <c r="AF129" s="130"/>
      <c r="AG129" s="130"/>
      <c r="AH129" s="244"/>
      <c r="AI129" s="244"/>
      <c r="AJ129" s="244"/>
      <c r="AK129" s="244"/>
      <c r="AL129" s="245">
        <f t="shared" si="280"/>
        <v>0</v>
      </c>
      <c r="AM129" s="245">
        <f t="shared" si="281"/>
        <v>0</v>
      </c>
      <c r="AN129" s="244">
        <f t="shared" si="259"/>
        <v>0</v>
      </c>
      <c r="AO129" s="74"/>
      <c r="AP129" s="243">
        <v>0</v>
      </c>
      <c r="AQ129" s="138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246">
        <f t="shared" si="282"/>
        <v>0</v>
      </c>
      <c r="BB129" s="246">
        <f t="shared" si="283"/>
        <v>0</v>
      </c>
      <c r="BC129" s="139">
        <f t="shared" si="260"/>
        <v>0</v>
      </c>
      <c r="BD129" s="74"/>
      <c r="BE129" s="247">
        <v>0</v>
      </c>
      <c r="BF129" s="114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248">
        <f t="shared" si="284"/>
        <v>0</v>
      </c>
      <c r="BQ129" s="248">
        <f t="shared" si="285"/>
        <v>0</v>
      </c>
      <c r="BR129" s="115">
        <f t="shared" si="261"/>
        <v>0</v>
      </c>
      <c r="BS129" s="74"/>
      <c r="BT129" s="249">
        <v>0</v>
      </c>
      <c r="BU129" s="141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250">
        <f t="shared" si="135"/>
        <v>0</v>
      </c>
      <c r="CF129" s="250">
        <f t="shared" si="136"/>
        <v>0</v>
      </c>
      <c r="CG129" s="141">
        <f t="shared" si="262"/>
        <v>0</v>
      </c>
      <c r="CH129" s="393"/>
      <c r="CI129" s="249">
        <v>0</v>
      </c>
      <c r="CJ129" s="141"/>
      <c r="CK129" s="115"/>
      <c r="CL129" s="115"/>
      <c r="CM129" s="115"/>
      <c r="CN129" s="115"/>
      <c r="CO129" s="115"/>
      <c r="CP129" s="115"/>
      <c r="CQ129" s="115"/>
      <c r="CR129" s="115"/>
      <c r="CS129" s="115"/>
      <c r="CT129" s="250">
        <f t="shared" si="192"/>
        <v>0</v>
      </c>
      <c r="CU129" s="250">
        <f t="shared" si="193"/>
        <v>0</v>
      </c>
      <c r="CV129" s="141">
        <f t="shared" si="263"/>
        <v>0</v>
      </c>
      <c r="CW129" s="393"/>
      <c r="CX129" s="249">
        <v>0</v>
      </c>
      <c r="CY129" s="141"/>
      <c r="CZ129" s="115"/>
      <c r="DA129" s="115"/>
      <c r="DB129" s="115"/>
      <c r="DC129" s="115"/>
      <c r="DD129" s="115"/>
      <c r="DE129" s="115"/>
      <c r="DF129" s="115"/>
      <c r="DG129" s="115"/>
      <c r="DH129" s="115"/>
      <c r="DI129" s="250">
        <f t="shared" si="194"/>
        <v>0</v>
      </c>
      <c r="DJ129" s="250">
        <f t="shared" si="195"/>
        <v>0</v>
      </c>
      <c r="DK129" s="141">
        <f t="shared" si="264"/>
        <v>0</v>
      </c>
      <c r="DL129" s="393"/>
      <c r="DM129" s="249">
        <v>0</v>
      </c>
      <c r="DN129" s="141"/>
      <c r="DO129" s="115"/>
      <c r="DP129" s="115"/>
      <c r="DQ129" s="115"/>
      <c r="DR129" s="115"/>
      <c r="DS129" s="115"/>
      <c r="DT129" s="115"/>
      <c r="DU129" s="115"/>
      <c r="DV129" s="115"/>
      <c r="DW129" s="115"/>
      <c r="DX129" s="250">
        <f t="shared" si="196"/>
        <v>0</v>
      </c>
      <c r="DY129" s="250">
        <f t="shared" si="197"/>
        <v>0</v>
      </c>
      <c r="DZ129" s="141">
        <f t="shared" si="265"/>
        <v>0</v>
      </c>
      <c r="EA129" s="393"/>
      <c r="EB129" s="249">
        <v>0</v>
      </c>
      <c r="EC129" s="141"/>
      <c r="ED129" s="115"/>
      <c r="EE129" s="115"/>
      <c r="EF129" s="115"/>
      <c r="EG129" s="115"/>
      <c r="EH129" s="115"/>
      <c r="EI129" s="115"/>
      <c r="EJ129" s="115"/>
      <c r="EK129" s="115"/>
      <c r="EL129" s="115"/>
      <c r="EM129" s="250">
        <f t="shared" si="198"/>
        <v>0</v>
      </c>
      <c r="EN129" s="250">
        <f t="shared" si="199"/>
        <v>0</v>
      </c>
      <c r="EO129" s="141">
        <f t="shared" si="266"/>
        <v>0</v>
      </c>
      <c r="EP129" s="393"/>
      <c r="EQ129" s="393"/>
      <c r="ER129" s="393"/>
      <c r="ES129" s="249">
        <v>0</v>
      </c>
      <c r="ET129" s="114"/>
      <c r="EU129" s="116"/>
      <c r="EV129" s="116"/>
      <c r="EW129" s="116"/>
      <c r="EX129" s="116"/>
      <c r="EY129" s="116"/>
      <c r="EZ129" s="116"/>
      <c r="FA129" s="116"/>
      <c r="FB129" s="116"/>
      <c r="FC129" s="116"/>
      <c r="FD129" s="252">
        <f t="shared" si="286"/>
        <v>0</v>
      </c>
      <c r="FE129" s="252">
        <f t="shared" si="23"/>
        <v>0</v>
      </c>
      <c r="FF129" s="116">
        <v>0</v>
      </c>
      <c r="FG129" s="251"/>
      <c r="FH129" s="253">
        <f t="shared" si="267"/>
        <v>0</v>
      </c>
      <c r="FI129" s="390">
        <f t="shared" si="268"/>
        <v>0</v>
      </c>
      <c r="FJ129" s="254">
        <f t="shared" si="287"/>
        <v>0</v>
      </c>
      <c r="FK129" s="350"/>
      <c r="FL129" s="185">
        <f t="shared" si="288"/>
        <v>0</v>
      </c>
      <c r="FM129" s="192">
        <f t="shared" si="271"/>
        <v>0</v>
      </c>
      <c r="FN129" s="192">
        <f t="shared" si="272"/>
        <v>0</v>
      </c>
      <c r="FO129" s="187">
        <f t="shared" ref="FO129:FO160" si="289">SUM(FL129:FN129)</f>
        <v>0</v>
      </c>
      <c r="FQ129" s="428"/>
      <c r="FR129" s="427"/>
    </row>
    <row r="130" spans="1:174" s="188" customFormat="1" ht="15" hidden="1" customHeight="1" x14ac:dyDescent="0.2">
      <c r="A130" s="92"/>
      <c r="B130" s="241"/>
      <c r="C130" s="92"/>
      <c r="D130" s="237"/>
      <c r="E130" s="80"/>
      <c r="F130" s="357"/>
      <c r="G130" s="255">
        <f t="shared" si="278"/>
        <v>0</v>
      </c>
      <c r="H130" s="353"/>
      <c r="I130" s="256">
        <v>0</v>
      </c>
      <c r="J130" s="256">
        <f t="shared" si="254"/>
        <v>0</v>
      </c>
      <c r="K130" s="257"/>
      <c r="L130" s="256">
        <v>0</v>
      </c>
      <c r="M130" s="256">
        <f t="shared" si="255"/>
        <v>0</v>
      </c>
      <c r="N130" s="257"/>
      <c r="O130" s="256">
        <v>0</v>
      </c>
      <c r="P130" s="256">
        <f t="shared" si="256"/>
        <v>0</v>
      </c>
      <c r="Q130" s="257"/>
      <c r="R130" s="93">
        <v>0</v>
      </c>
      <c r="S130" s="94">
        <f t="shared" si="257"/>
        <v>0</v>
      </c>
      <c r="T130" s="95"/>
      <c r="U130" s="360">
        <f t="shared" si="279"/>
        <v>0</v>
      </c>
      <c r="V130" s="183"/>
      <c r="W130" s="240">
        <f t="shared" si="210"/>
        <v>0</v>
      </c>
      <c r="X130" s="104">
        <f t="shared" si="211"/>
        <v>0</v>
      </c>
      <c r="Y130" s="241">
        <f t="shared" si="212"/>
        <v>0</v>
      </c>
      <c r="Z130" s="242"/>
      <c r="AA130" s="243">
        <v>0</v>
      </c>
      <c r="AB130" s="244"/>
      <c r="AC130" s="244"/>
      <c r="AD130" s="244"/>
      <c r="AE130" s="130"/>
      <c r="AF130" s="130"/>
      <c r="AG130" s="130"/>
      <c r="AH130" s="244"/>
      <c r="AI130" s="244"/>
      <c r="AJ130" s="244"/>
      <c r="AK130" s="244"/>
      <c r="AL130" s="245">
        <f t="shared" si="128"/>
        <v>0</v>
      </c>
      <c r="AM130" s="245">
        <f t="shared" si="281"/>
        <v>0</v>
      </c>
      <c r="AN130" s="244">
        <f t="shared" si="259"/>
        <v>0</v>
      </c>
      <c r="AO130" s="74"/>
      <c r="AP130" s="243">
        <v>0</v>
      </c>
      <c r="AQ130" s="138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246">
        <f t="shared" si="282"/>
        <v>0</v>
      </c>
      <c r="BB130" s="246">
        <f t="shared" si="283"/>
        <v>0</v>
      </c>
      <c r="BC130" s="139">
        <f t="shared" si="260"/>
        <v>0</v>
      </c>
      <c r="BD130" s="74"/>
      <c r="BE130" s="247">
        <v>0</v>
      </c>
      <c r="BF130" s="114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248">
        <f t="shared" si="284"/>
        <v>0</v>
      </c>
      <c r="BQ130" s="248">
        <f t="shared" si="285"/>
        <v>0</v>
      </c>
      <c r="BR130" s="115">
        <f t="shared" si="261"/>
        <v>0</v>
      </c>
      <c r="BS130" s="74"/>
      <c r="BT130" s="249">
        <v>0</v>
      </c>
      <c r="BU130" s="141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260">
        <f t="shared" si="135"/>
        <v>0</v>
      </c>
      <c r="CF130" s="260">
        <f t="shared" si="136"/>
        <v>0</v>
      </c>
      <c r="CG130" s="141">
        <f t="shared" si="262"/>
        <v>0</v>
      </c>
      <c r="CH130" s="393"/>
      <c r="CI130" s="249">
        <v>0</v>
      </c>
      <c r="CJ130" s="141"/>
      <c r="CK130" s="115"/>
      <c r="CL130" s="115"/>
      <c r="CM130" s="115"/>
      <c r="CN130" s="115"/>
      <c r="CO130" s="115"/>
      <c r="CP130" s="115"/>
      <c r="CQ130" s="115"/>
      <c r="CR130" s="115"/>
      <c r="CS130" s="115"/>
      <c r="CT130" s="260">
        <f t="shared" si="192"/>
        <v>0</v>
      </c>
      <c r="CU130" s="260">
        <f t="shared" si="193"/>
        <v>0</v>
      </c>
      <c r="CV130" s="141">
        <f t="shared" si="263"/>
        <v>0</v>
      </c>
      <c r="CW130" s="393"/>
      <c r="CX130" s="249">
        <v>0</v>
      </c>
      <c r="CY130" s="141"/>
      <c r="CZ130" s="115"/>
      <c r="DA130" s="115"/>
      <c r="DB130" s="115"/>
      <c r="DC130" s="115"/>
      <c r="DD130" s="115"/>
      <c r="DE130" s="115"/>
      <c r="DF130" s="115"/>
      <c r="DG130" s="115"/>
      <c r="DH130" s="115"/>
      <c r="DI130" s="260">
        <f t="shared" si="194"/>
        <v>0</v>
      </c>
      <c r="DJ130" s="260">
        <f t="shared" si="195"/>
        <v>0</v>
      </c>
      <c r="DK130" s="141">
        <f t="shared" si="264"/>
        <v>0</v>
      </c>
      <c r="DL130" s="393"/>
      <c r="DM130" s="249">
        <v>0</v>
      </c>
      <c r="DN130" s="141"/>
      <c r="DO130" s="115"/>
      <c r="DP130" s="115"/>
      <c r="DQ130" s="115"/>
      <c r="DR130" s="115"/>
      <c r="DS130" s="115"/>
      <c r="DT130" s="115"/>
      <c r="DU130" s="115"/>
      <c r="DV130" s="115"/>
      <c r="DW130" s="115"/>
      <c r="DX130" s="260">
        <f t="shared" si="196"/>
        <v>0</v>
      </c>
      <c r="DY130" s="260">
        <f t="shared" si="197"/>
        <v>0</v>
      </c>
      <c r="DZ130" s="141">
        <f t="shared" si="265"/>
        <v>0</v>
      </c>
      <c r="EA130" s="393"/>
      <c r="EB130" s="249">
        <v>0</v>
      </c>
      <c r="EC130" s="141"/>
      <c r="ED130" s="115"/>
      <c r="EE130" s="115"/>
      <c r="EF130" s="115"/>
      <c r="EG130" s="115"/>
      <c r="EH130" s="115"/>
      <c r="EI130" s="115"/>
      <c r="EJ130" s="115"/>
      <c r="EK130" s="115"/>
      <c r="EL130" s="115"/>
      <c r="EM130" s="260">
        <f t="shared" si="198"/>
        <v>0</v>
      </c>
      <c r="EN130" s="260">
        <f t="shared" si="199"/>
        <v>0</v>
      </c>
      <c r="EO130" s="141">
        <f t="shared" si="266"/>
        <v>0</v>
      </c>
      <c r="EP130" s="393"/>
      <c r="EQ130" s="393"/>
      <c r="ER130" s="393"/>
      <c r="ES130" s="249">
        <v>0</v>
      </c>
      <c r="ET130" s="114"/>
      <c r="EU130" s="116"/>
      <c r="EV130" s="116"/>
      <c r="EW130" s="116"/>
      <c r="EX130" s="116"/>
      <c r="EY130" s="116"/>
      <c r="EZ130" s="116"/>
      <c r="FA130" s="116"/>
      <c r="FB130" s="116"/>
      <c r="FC130" s="116"/>
      <c r="FD130" s="252">
        <f t="shared" si="286"/>
        <v>0</v>
      </c>
      <c r="FE130" s="252">
        <f t="shared" ref="FE130:FE145" si="290">FF130-FD130</f>
        <v>0</v>
      </c>
      <c r="FF130" s="116">
        <v>0</v>
      </c>
      <c r="FG130" s="251"/>
      <c r="FH130" s="261">
        <f t="shared" si="267"/>
        <v>0</v>
      </c>
      <c r="FI130" s="390">
        <f t="shared" si="268"/>
        <v>0</v>
      </c>
      <c r="FJ130" s="262">
        <f t="shared" si="287"/>
        <v>0</v>
      </c>
      <c r="FK130" s="350"/>
      <c r="FL130" s="263">
        <f t="shared" ref="FL130:FL145" si="291">FH130</f>
        <v>0</v>
      </c>
      <c r="FM130" s="391">
        <f t="shared" si="271"/>
        <v>0</v>
      </c>
      <c r="FN130" s="192">
        <f t="shared" si="272"/>
        <v>0</v>
      </c>
      <c r="FO130" s="264">
        <f t="shared" si="289"/>
        <v>0</v>
      </c>
      <c r="FQ130" s="428"/>
      <c r="FR130" s="427"/>
    </row>
    <row r="131" spans="1:174" s="188" customFormat="1" ht="15" hidden="1" customHeight="1" x14ac:dyDescent="0.2">
      <c r="A131" s="92"/>
      <c r="B131" s="241"/>
      <c r="C131" s="92"/>
      <c r="D131" s="237"/>
      <c r="E131" s="80"/>
      <c r="F131" s="357"/>
      <c r="G131" s="255">
        <f t="shared" si="278"/>
        <v>0</v>
      </c>
      <c r="H131" s="353"/>
      <c r="I131" s="256">
        <v>0</v>
      </c>
      <c r="J131" s="256">
        <f t="shared" si="254"/>
        <v>0</v>
      </c>
      <c r="K131" s="257"/>
      <c r="L131" s="256">
        <v>0</v>
      </c>
      <c r="M131" s="256">
        <f t="shared" si="255"/>
        <v>0</v>
      </c>
      <c r="N131" s="257"/>
      <c r="O131" s="256">
        <v>0</v>
      </c>
      <c r="P131" s="256">
        <f t="shared" si="256"/>
        <v>0</v>
      </c>
      <c r="Q131" s="257"/>
      <c r="R131" s="93">
        <v>0</v>
      </c>
      <c r="S131" s="94">
        <f t="shared" si="257"/>
        <v>0</v>
      </c>
      <c r="T131" s="95"/>
      <c r="U131" s="360">
        <f t="shared" si="279"/>
        <v>0</v>
      </c>
      <c r="V131" s="183"/>
      <c r="W131" s="240">
        <f t="shared" si="210"/>
        <v>0</v>
      </c>
      <c r="X131" s="104">
        <f t="shared" si="211"/>
        <v>0</v>
      </c>
      <c r="Y131" s="241">
        <f t="shared" si="212"/>
        <v>0</v>
      </c>
      <c r="Z131" s="242"/>
      <c r="AA131" s="243">
        <v>0</v>
      </c>
      <c r="AB131" s="244"/>
      <c r="AC131" s="244"/>
      <c r="AD131" s="244"/>
      <c r="AE131" s="130"/>
      <c r="AF131" s="130"/>
      <c r="AG131" s="130"/>
      <c r="AH131" s="244"/>
      <c r="AI131" s="244"/>
      <c r="AJ131" s="244"/>
      <c r="AK131" s="244"/>
      <c r="AL131" s="245">
        <f t="shared" si="128"/>
        <v>0</v>
      </c>
      <c r="AM131" s="245">
        <f t="shared" si="281"/>
        <v>0</v>
      </c>
      <c r="AN131" s="244">
        <f t="shared" si="259"/>
        <v>0</v>
      </c>
      <c r="AO131" s="74"/>
      <c r="AP131" s="243">
        <v>0</v>
      </c>
      <c r="AQ131" s="138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246">
        <f t="shared" si="282"/>
        <v>0</v>
      </c>
      <c r="BB131" s="246">
        <f t="shared" si="283"/>
        <v>0</v>
      </c>
      <c r="BC131" s="139">
        <f t="shared" si="260"/>
        <v>0</v>
      </c>
      <c r="BD131" s="74"/>
      <c r="BE131" s="247">
        <v>0</v>
      </c>
      <c r="BF131" s="114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248">
        <f t="shared" si="284"/>
        <v>0</v>
      </c>
      <c r="BQ131" s="248">
        <f t="shared" si="285"/>
        <v>0</v>
      </c>
      <c r="BR131" s="115">
        <f t="shared" si="261"/>
        <v>0</v>
      </c>
      <c r="BS131" s="74"/>
      <c r="BT131" s="249">
        <v>0</v>
      </c>
      <c r="BU131" s="141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250">
        <f t="shared" si="135"/>
        <v>0</v>
      </c>
      <c r="CF131" s="250">
        <f t="shared" si="136"/>
        <v>0</v>
      </c>
      <c r="CG131" s="141">
        <f t="shared" si="262"/>
        <v>0</v>
      </c>
      <c r="CH131" s="393"/>
      <c r="CI131" s="249">
        <v>0</v>
      </c>
      <c r="CJ131" s="141"/>
      <c r="CK131" s="115"/>
      <c r="CL131" s="115"/>
      <c r="CM131" s="115"/>
      <c r="CN131" s="115"/>
      <c r="CO131" s="115"/>
      <c r="CP131" s="115"/>
      <c r="CQ131" s="115"/>
      <c r="CR131" s="115"/>
      <c r="CS131" s="115"/>
      <c r="CT131" s="250">
        <f t="shared" si="192"/>
        <v>0</v>
      </c>
      <c r="CU131" s="250">
        <f t="shared" si="193"/>
        <v>0</v>
      </c>
      <c r="CV131" s="141">
        <f t="shared" si="263"/>
        <v>0</v>
      </c>
      <c r="CW131" s="393"/>
      <c r="CX131" s="249">
        <v>0</v>
      </c>
      <c r="CY131" s="141"/>
      <c r="CZ131" s="115"/>
      <c r="DA131" s="115"/>
      <c r="DB131" s="115"/>
      <c r="DC131" s="115"/>
      <c r="DD131" s="115"/>
      <c r="DE131" s="115"/>
      <c r="DF131" s="115"/>
      <c r="DG131" s="115"/>
      <c r="DH131" s="115"/>
      <c r="DI131" s="250">
        <f t="shared" si="194"/>
        <v>0</v>
      </c>
      <c r="DJ131" s="250">
        <f t="shared" si="195"/>
        <v>0</v>
      </c>
      <c r="DK131" s="141">
        <f t="shared" si="264"/>
        <v>0</v>
      </c>
      <c r="DL131" s="393"/>
      <c r="DM131" s="249">
        <v>0</v>
      </c>
      <c r="DN131" s="141"/>
      <c r="DO131" s="115"/>
      <c r="DP131" s="115"/>
      <c r="DQ131" s="115"/>
      <c r="DR131" s="115"/>
      <c r="DS131" s="115"/>
      <c r="DT131" s="115"/>
      <c r="DU131" s="115"/>
      <c r="DV131" s="115"/>
      <c r="DW131" s="115"/>
      <c r="DX131" s="250">
        <f t="shared" si="196"/>
        <v>0</v>
      </c>
      <c r="DY131" s="250">
        <f t="shared" si="197"/>
        <v>0</v>
      </c>
      <c r="DZ131" s="141">
        <f t="shared" si="265"/>
        <v>0</v>
      </c>
      <c r="EA131" s="393"/>
      <c r="EB131" s="249">
        <v>0</v>
      </c>
      <c r="EC131" s="141"/>
      <c r="ED131" s="115"/>
      <c r="EE131" s="115"/>
      <c r="EF131" s="115"/>
      <c r="EG131" s="115"/>
      <c r="EH131" s="115"/>
      <c r="EI131" s="115"/>
      <c r="EJ131" s="115"/>
      <c r="EK131" s="115"/>
      <c r="EL131" s="115"/>
      <c r="EM131" s="250">
        <f t="shared" si="198"/>
        <v>0</v>
      </c>
      <c r="EN131" s="250">
        <f t="shared" si="199"/>
        <v>0</v>
      </c>
      <c r="EO131" s="141">
        <f t="shared" si="266"/>
        <v>0</v>
      </c>
      <c r="EP131" s="393"/>
      <c r="EQ131" s="393"/>
      <c r="ER131" s="393"/>
      <c r="ES131" s="249">
        <v>0</v>
      </c>
      <c r="ET131" s="114"/>
      <c r="EU131" s="116"/>
      <c r="EV131" s="116"/>
      <c r="EW131" s="116"/>
      <c r="EX131" s="116"/>
      <c r="EY131" s="116"/>
      <c r="EZ131" s="116"/>
      <c r="FA131" s="116"/>
      <c r="FB131" s="116"/>
      <c r="FC131" s="116"/>
      <c r="FD131" s="252">
        <f t="shared" si="286"/>
        <v>0</v>
      </c>
      <c r="FE131" s="252">
        <f t="shared" si="290"/>
        <v>0</v>
      </c>
      <c r="FF131" s="116">
        <v>0</v>
      </c>
      <c r="FG131" s="251"/>
      <c r="FH131" s="253">
        <f t="shared" si="267"/>
        <v>0</v>
      </c>
      <c r="FI131" s="390">
        <f t="shared" si="268"/>
        <v>0</v>
      </c>
      <c r="FJ131" s="254">
        <f t="shared" si="287"/>
        <v>0</v>
      </c>
      <c r="FK131" s="350"/>
      <c r="FL131" s="185">
        <f t="shared" si="291"/>
        <v>0</v>
      </c>
      <c r="FM131" s="192">
        <f t="shared" si="271"/>
        <v>0</v>
      </c>
      <c r="FN131" s="192">
        <f t="shared" si="272"/>
        <v>0</v>
      </c>
      <c r="FO131" s="187">
        <f t="shared" si="289"/>
        <v>0</v>
      </c>
      <c r="FQ131" s="428"/>
      <c r="FR131" s="427"/>
    </row>
    <row r="132" spans="1:174" s="188" customFormat="1" ht="15" hidden="1" customHeight="1" x14ac:dyDescent="0.2">
      <c r="A132" s="92"/>
      <c r="B132" s="241"/>
      <c r="C132" s="92"/>
      <c r="D132" s="237"/>
      <c r="E132" s="80"/>
      <c r="F132" s="357"/>
      <c r="G132" s="255">
        <f t="shared" si="278"/>
        <v>0</v>
      </c>
      <c r="H132" s="353"/>
      <c r="I132" s="256">
        <v>0</v>
      </c>
      <c r="J132" s="256">
        <f t="shared" si="254"/>
        <v>0</v>
      </c>
      <c r="K132" s="257"/>
      <c r="L132" s="256">
        <v>0</v>
      </c>
      <c r="M132" s="256">
        <f t="shared" si="255"/>
        <v>0</v>
      </c>
      <c r="N132" s="257"/>
      <c r="O132" s="256">
        <v>0</v>
      </c>
      <c r="P132" s="256">
        <f t="shared" si="256"/>
        <v>0</v>
      </c>
      <c r="Q132" s="257"/>
      <c r="R132" s="93">
        <v>0</v>
      </c>
      <c r="S132" s="94">
        <f t="shared" si="257"/>
        <v>0</v>
      </c>
      <c r="T132" s="95"/>
      <c r="U132" s="360">
        <f t="shared" si="279"/>
        <v>0</v>
      </c>
      <c r="V132" s="183"/>
      <c r="W132" s="240">
        <f t="shared" si="210"/>
        <v>0</v>
      </c>
      <c r="X132" s="104">
        <f t="shared" si="211"/>
        <v>0</v>
      </c>
      <c r="Y132" s="241">
        <f t="shared" si="212"/>
        <v>0</v>
      </c>
      <c r="Z132" s="242"/>
      <c r="AA132" s="243">
        <v>0</v>
      </c>
      <c r="AB132" s="244"/>
      <c r="AC132" s="244"/>
      <c r="AD132" s="244"/>
      <c r="AE132" s="130"/>
      <c r="AF132" s="130"/>
      <c r="AG132" s="130"/>
      <c r="AH132" s="244"/>
      <c r="AI132" s="244"/>
      <c r="AJ132" s="244"/>
      <c r="AK132" s="244"/>
      <c r="AL132" s="245">
        <f t="shared" si="128"/>
        <v>0</v>
      </c>
      <c r="AM132" s="245">
        <f t="shared" si="281"/>
        <v>0</v>
      </c>
      <c r="AN132" s="244">
        <f t="shared" si="259"/>
        <v>0</v>
      </c>
      <c r="AO132" s="74"/>
      <c r="AP132" s="243">
        <v>0</v>
      </c>
      <c r="AQ132" s="138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246">
        <f t="shared" si="282"/>
        <v>0</v>
      </c>
      <c r="BB132" s="246">
        <f t="shared" si="283"/>
        <v>0</v>
      </c>
      <c r="BC132" s="139">
        <f t="shared" si="260"/>
        <v>0</v>
      </c>
      <c r="BD132" s="74"/>
      <c r="BE132" s="247">
        <v>0</v>
      </c>
      <c r="BF132" s="114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248">
        <f t="shared" si="284"/>
        <v>0</v>
      </c>
      <c r="BQ132" s="248">
        <f t="shared" si="285"/>
        <v>0</v>
      </c>
      <c r="BR132" s="115">
        <f t="shared" si="261"/>
        <v>0</v>
      </c>
      <c r="BS132" s="74"/>
      <c r="BT132" s="249">
        <v>0</v>
      </c>
      <c r="BU132" s="141"/>
      <c r="BV132" s="115"/>
      <c r="BW132" s="115"/>
      <c r="BX132" s="115"/>
      <c r="BY132" s="115"/>
      <c r="BZ132" s="115"/>
      <c r="CA132" s="115"/>
      <c r="CB132" s="115"/>
      <c r="CC132" s="115"/>
      <c r="CD132" s="115"/>
      <c r="CE132" s="260">
        <f t="shared" si="135"/>
        <v>0</v>
      </c>
      <c r="CF132" s="260">
        <f t="shared" si="136"/>
        <v>0</v>
      </c>
      <c r="CG132" s="141">
        <f t="shared" si="262"/>
        <v>0</v>
      </c>
      <c r="CH132" s="393"/>
      <c r="CI132" s="249">
        <v>0</v>
      </c>
      <c r="CJ132" s="141"/>
      <c r="CK132" s="115"/>
      <c r="CL132" s="115"/>
      <c r="CM132" s="115"/>
      <c r="CN132" s="115"/>
      <c r="CO132" s="115"/>
      <c r="CP132" s="115"/>
      <c r="CQ132" s="115"/>
      <c r="CR132" s="115"/>
      <c r="CS132" s="115"/>
      <c r="CT132" s="260">
        <f t="shared" si="192"/>
        <v>0</v>
      </c>
      <c r="CU132" s="260">
        <f t="shared" si="193"/>
        <v>0</v>
      </c>
      <c r="CV132" s="141">
        <f t="shared" si="263"/>
        <v>0</v>
      </c>
      <c r="CW132" s="393"/>
      <c r="CX132" s="249">
        <v>0</v>
      </c>
      <c r="CY132" s="141"/>
      <c r="CZ132" s="115"/>
      <c r="DA132" s="115"/>
      <c r="DB132" s="115"/>
      <c r="DC132" s="115"/>
      <c r="DD132" s="115"/>
      <c r="DE132" s="115"/>
      <c r="DF132" s="115"/>
      <c r="DG132" s="115"/>
      <c r="DH132" s="115"/>
      <c r="DI132" s="260">
        <f t="shared" si="194"/>
        <v>0</v>
      </c>
      <c r="DJ132" s="260">
        <f t="shared" si="195"/>
        <v>0</v>
      </c>
      <c r="DK132" s="141">
        <f t="shared" si="264"/>
        <v>0</v>
      </c>
      <c r="DL132" s="393"/>
      <c r="DM132" s="249">
        <v>0</v>
      </c>
      <c r="DN132" s="141"/>
      <c r="DO132" s="115"/>
      <c r="DP132" s="115"/>
      <c r="DQ132" s="115"/>
      <c r="DR132" s="115"/>
      <c r="DS132" s="115"/>
      <c r="DT132" s="115"/>
      <c r="DU132" s="115"/>
      <c r="DV132" s="115"/>
      <c r="DW132" s="115"/>
      <c r="DX132" s="260">
        <f t="shared" si="196"/>
        <v>0</v>
      </c>
      <c r="DY132" s="260">
        <f t="shared" si="197"/>
        <v>0</v>
      </c>
      <c r="DZ132" s="141">
        <f t="shared" si="265"/>
        <v>0</v>
      </c>
      <c r="EA132" s="393"/>
      <c r="EB132" s="249">
        <v>0</v>
      </c>
      <c r="EC132" s="141"/>
      <c r="ED132" s="115"/>
      <c r="EE132" s="115"/>
      <c r="EF132" s="115"/>
      <c r="EG132" s="115"/>
      <c r="EH132" s="115"/>
      <c r="EI132" s="115"/>
      <c r="EJ132" s="115"/>
      <c r="EK132" s="115"/>
      <c r="EL132" s="115"/>
      <c r="EM132" s="260">
        <f t="shared" si="198"/>
        <v>0</v>
      </c>
      <c r="EN132" s="260">
        <f t="shared" si="199"/>
        <v>0</v>
      </c>
      <c r="EO132" s="141">
        <f t="shared" si="266"/>
        <v>0</v>
      </c>
      <c r="EP132" s="393"/>
      <c r="EQ132" s="393"/>
      <c r="ER132" s="393"/>
      <c r="ES132" s="249">
        <v>0</v>
      </c>
      <c r="ET132" s="114"/>
      <c r="EU132" s="116"/>
      <c r="EV132" s="116"/>
      <c r="EW132" s="116"/>
      <c r="EX132" s="116"/>
      <c r="EY132" s="116"/>
      <c r="EZ132" s="116"/>
      <c r="FA132" s="116"/>
      <c r="FB132" s="116"/>
      <c r="FC132" s="116"/>
      <c r="FD132" s="252">
        <f t="shared" si="286"/>
        <v>0</v>
      </c>
      <c r="FE132" s="252">
        <f t="shared" si="290"/>
        <v>0</v>
      </c>
      <c r="FF132" s="116">
        <v>0</v>
      </c>
      <c r="FG132" s="251"/>
      <c r="FH132" s="261">
        <f t="shared" si="267"/>
        <v>0</v>
      </c>
      <c r="FI132" s="390">
        <f t="shared" si="268"/>
        <v>0</v>
      </c>
      <c r="FJ132" s="262">
        <f t="shared" si="287"/>
        <v>0</v>
      </c>
      <c r="FK132" s="350"/>
      <c r="FL132" s="263">
        <f t="shared" si="291"/>
        <v>0</v>
      </c>
      <c r="FM132" s="391">
        <f t="shared" si="271"/>
        <v>0</v>
      </c>
      <c r="FN132" s="192">
        <f t="shared" si="272"/>
        <v>0</v>
      </c>
      <c r="FO132" s="264">
        <f t="shared" si="289"/>
        <v>0</v>
      </c>
      <c r="FQ132" s="428"/>
      <c r="FR132" s="427"/>
    </row>
    <row r="133" spans="1:174" s="188" customFormat="1" ht="15" hidden="1" customHeight="1" x14ac:dyDescent="0.2">
      <c r="A133" s="92"/>
      <c r="B133" s="241"/>
      <c r="C133" s="92"/>
      <c r="D133" s="237"/>
      <c r="E133" s="80"/>
      <c r="F133" s="357"/>
      <c r="G133" s="255">
        <f t="shared" si="278"/>
        <v>0</v>
      </c>
      <c r="H133" s="353"/>
      <c r="I133" s="256">
        <v>0</v>
      </c>
      <c r="J133" s="256">
        <f t="shared" si="254"/>
        <v>0</v>
      </c>
      <c r="K133" s="257"/>
      <c r="L133" s="256">
        <v>0</v>
      </c>
      <c r="M133" s="256">
        <f t="shared" si="255"/>
        <v>0</v>
      </c>
      <c r="N133" s="257"/>
      <c r="O133" s="256">
        <v>0</v>
      </c>
      <c r="P133" s="256">
        <f t="shared" si="256"/>
        <v>0</v>
      </c>
      <c r="Q133" s="257"/>
      <c r="R133" s="93">
        <v>0</v>
      </c>
      <c r="S133" s="94">
        <f t="shared" si="257"/>
        <v>0</v>
      </c>
      <c r="T133" s="95"/>
      <c r="U133" s="360">
        <f t="shared" si="279"/>
        <v>0</v>
      </c>
      <c r="V133" s="183"/>
      <c r="W133" s="240">
        <f t="shared" si="210"/>
        <v>0</v>
      </c>
      <c r="X133" s="104">
        <f t="shared" si="211"/>
        <v>0</v>
      </c>
      <c r="Y133" s="241">
        <f t="shared" si="212"/>
        <v>0</v>
      </c>
      <c r="Z133" s="242"/>
      <c r="AA133" s="243">
        <v>0</v>
      </c>
      <c r="AB133" s="244"/>
      <c r="AC133" s="244"/>
      <c r="AD133" s="244"/>
      <c r="AE133" s="130"/>
      <c r="AF133" s="130"/>
      <c r="AG133" s="130"/>
      <c r="AH133" s="244"/>
      <c r="AI133" s="244"/>
      <c r="AJ133" s="244"/>
      <c r="AK133" s="244"/>
      <c r="AL133" s="245">
        <f t="shared" si="128"/>
        <v>0</v>
      </c>
      <c r="AM133" s="245">
        <f t="shared" si="281"/>
        <v>0</v>
      </c>
      <c r="AN133" s="244">
        <f t="shared" si="259"/>
        <v>0</v>
      </c>
      <c r="AO133" s="74"/>
      <c r="AP133" s="243">
        <v>0</v>
      </c>
      <c r="AQ133" s="138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246">
        <f t="shared" si="282"/>
        <v>0</v>
      </c>
      <c r="BB133" s="246">
        <f t="shared" si="283"/>
        <v>0</v>
      </c>
      <c r="BC133" s="139">
        <f t="shared" si="260"/>
        <v>0</v>
      </c>
      <c r="BD133" s="74"/>
      <c r="BE133" s="247">
        <v>0</v>
      </c>
      <c r="BF133" s="114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248">
        <f t="shared" si="284"/>
        <v>0</v>
      </c>
      <c r="BQ133" s="248">
        <f t="shared" si="285"/>
        <v>0</v>
      </c>
      <c r="BR133" s="115">
        <f t="shared" si="261"/>
        <v>0</v>
      </c>
      <c r="BS133" s="74"/>
      <c r="BT133" s="249">
        <v>0</v>
      </c>
      <c r="BU133" s="141"/>
      <c r="BV133" s="115"/>
      <c r="BW133" s="115"/>
      <c r="BX133" s="115"/>
      <c r="BY133" s="115"/>
      <c r="BZ133" s="115"/>
      <c r="CA133" s="115"/>
      <c r="CB133" s="115"/>
      <c r="CC133" s="115"/>
      <c r="CD133" s="115"/>
      <c r="CE133" s="250">
        <f t="shared" si="135"/>
        <v>0</v>
      </c>
      <c r="CF133" s="250">
        <f t="shared" si="136"/>
        <v>0</v>
      </c>
      <c r="CG133" s="141">
        <f t="shared" si="262"/>
        <v>0</v>
      </c>
      <c r="CH133" s="393"/>
      <c r="CI133" s="249">
        <v>0</v>
      </c>
      <c r="CJ133" s="141"/>
      <c r="CK133" s="115"/>
      <c r="CL133" s="115"/>
      <c r="CM133" s="115"/>
      <c r="CN133" s="115"/>
      <c r="CO133" s="115"/>
      <c r="CP133" s="115"/>
      <c r="CQ133" s="115"/>
      <c r="CR133" s="115"/>
      <c r="CS133" s="115"/>
      <c r="CT133" s="250">
        <f t="shared" si="192"/>
        <v>0</v>
      </c>
      <c r="CU133" s="250">
        <f t="shared" si="193"/>
        <v>0</v>
      </c>
      <c r="CV133" s="141">
        <f t="shared" si="263"/>
        <v>0</v>
      </c>
      <c r="CW133" s="393"/>
      <c r="CX133" s="249">
        <v>0</v>
      </c>
      <c r="CY133" s="141"/>
      <c r="CZ133" s="115"/>
      <c r="DA133" s="115"/>
      <c r="DB133" s="115"/>
      <c r="DC133" s="115"/>
      <c r="DD133" s="115"/>
      <c r="DE133" s="115"/>
      <c r="DF133" s="115"/>
      <c r="DG133" s="115"/>
      <c r="DH133" s="115"/>
      <c r="DI133" s="250">
        <f t="shared" si="194"/>
        <v>0</v>
      </c>
      <c r="DJ133" s="250">
        <f t="shared" si="195"/>
        <v>0</v>
      </c>
      <c r="DK133" s="141">
        <f t="shared" si="264"/>
        <v>0</v>
      </c>
      <c r="DL133" s="393"/>
      <c r="DM133" s="249">
        <v>0</v>
      </c>
      <c r="DN133" s="141"/>
      <c r="DO133" s="115"/>
      <c r="DP133" s="115"/>
      <c r="DQ133" s="115"/>
      <c r="DR133" s="115"/>
      <c r="DS133" s="115"/>
      <c r="DT133" s="115"/>
      <c r="DU133" s="115"/>
      <c r="DV133" s="115"/>
      <c r="DW133" s="115"/>
      <c r="DX133" s="250">
        <f t="shared" si="196"/>
        <v>0</v>
      </c>
      <c r="DY133" s="250">
        <f t="shared" si="197"/>
        <v>0</v>
      </c>
      <c r="DZ133" s="141">
        <f t="shared" si="265"/>
        <v>0</v>
      </c>
      <c r="EA133" s="393"/>
      <c r="EB133" s="249">
        <v>0</v>
      </c>
      <c r="EC133" s="141"/>
      <c r="ED133" s="115"/>
      <c r="EE133" s="115"/>
      <c r="EF133" s="115"/>
      <c r="EG133" s="115"/>
      <c r="EH133" s="115"/>
      <c r="EI133" s="115"/>
      <c r="EJ133" s="115"/>
      <c r="EK133" s="115"/>
      <c r="EL133" s="115"/>
      <c r="EM133" s="250">
        <f t="shared" si="198"/>
        <v>0</v>
      </c>
      <c r="EN133" s="250">
        <f t="shared" si="199"/>
        <v>0</v>
      </c>
      <c r="EO133" s="141">
        <f t="shared" si="266"/>
        <v>0</v>
      </c>
      <c r="EP133" s="393"/>
      <c r="EQ133" s="393"/>
      <c r="ER133" s="393"/>
      <c r="ES133" s="249">
        <v>0</v>
      </c>
      <c r="ET133" s="114"/>
      <c r="EU133" s="116"/>
      <c r="EV133" s="116"/>
      <c r="EW133" s="116"/>
      <c r="EX133" s="116"/>
      <c r="EY133" s="116"/>
      <c r="EZ133" s="116"/>
      <c r="FA133" s="116"/>
      <c r="FB133" s="116"/>
      <c r="FC133" s="116"/>
      <c r="FD133" s="252">
        <f t="shared" si="286"/>
        <v>0</v>
      </c>
      <c r="FE133" s="252">
        <f t="shared" si="290"/>
        <v>0</v>
      </c>
      <c r="FF133" s="116">
        <v>0</v>
      </c>
      <c r="FG133" s="251"/>
      <c r="FH133" s="253">
        <f t="shared" si="267"/>
        <v>0</v>
      </c>
      <c r="FI133" s="390">
        <f t="shared" si="268"/>
        <v>0</v>
      </c>
      <c r="FJ133" s="254">
        <f t="shared" si="287"/>
        <v>0</v>
      </c>
      <c r="FK133" s="350"/>
      <c r="FL133" s="185">
        <f t="shared" si="291"/>
        <v>0</v>
      </c>
      <c r="FM133" s="192">
        <f t="shared" si="271"/>
        <v>0</v>
      </c>
      <c r="FN133" s="192">
        <f t="shared" si="272"/>
        <v>0</v>
      </c>
      <c r="FO133" s="187">
        <f t="shared" si="289"/>
        <v>0</v>
      </c>
      <c r="FQ133" s="428"/>
      <c r="FR133" s="427"/>
    </row>
    <row r="134" spans="1:174" s="188" customFormat="1" ht="15" hidden="1" customHeight="1" x14ac:dyDescent="0.2">
      <c r="A134" s="92"/>
      <c r="B134" s="241"/>
      <c r="C134" s="92"/>
      <c r="D134" s="237"/>
      <c r="E134" s="80"/>
      <c r="F134" s="357"/>
      <c r="G134" s="255">
        <f t="shared" si="278"/>
        <v>0</v>
      </c>
      <c r="H134" s="353"/>
      <c r="I134" s="256">
        <v>0</v>
      </c>
      <c r="J134" s="256">
        <f t="shared" si="254"/>
        <v>0</v>
      </c>
      <c r="K134" s="257"/>
      <c r="L134" s="256">
        <v>0</v>
      </c>
      <c r="M134" s="256">
        <f t="shared" si="255"/>
        <v>0</v>
      </c>
      <c r="N134" s="257"/>
      <c r="O134" s="256">
        <v>0</v>
      </c>
      <c r="P134" s="256">
        <f t="shared" si="256"/>
        <v>0</v>
      </c>
      <c r="Q134" s="257"/>
      <c r="R134" s="93">
        <v>0</v>
      </c>
      <c r="S134" s="94">
        <f t="shared" si="257"/>
        <v>0</v>
      </c>
      <c r="T134" s="95"/>
      <c r="U134" s="360">
        <f t="shared" si="279"/>
        <v>0</v>
      </c>
      <c r="V134" s="183"/>
      <c r="W134" s="240">
        <f t="shared" si="210"/>
        <v>0</v>
      </c>
      <c r="X134" s="104">
        <f t="shared" si="211"/>
        <v>0</v>
      </c>
      <c r="Y134" s="241">
        <f t="shared" si="212"/>
        <v>0</v>
      </c>
      <c r="Z134" s="242"/>
      <c r="AA134" s="243">
        <v>0</v>
      </c>
      <c r="AB134" s="244"/>
      <c r="AC134" s="244"/>
      <c r="AD134" s="244"/>
      <c r="AE134" s="130"/>
      <c r="AF134" s="130"/>
      <c r="AG134" s="130"/>
      <c r="AH134" s="244"/>
      <c r="AI134" s="244"/>
      <c r="AJ134" s="244"/>
      <c r="AK134" s="244"/>
      <c r="AL134" s="245">
        <f t="shared" si="128"/>
        <v>0</v>
      </c>
      <c r="AM134" s="245">
        <f t="shared" si="281"/>
        <v>0</v>
      </c>
      <c r="AN134" s="244">
        <f t="shared" si="259"/>
        <v>0</v>
      </c>
      <c r="AO134" s="74"/>
      <c r="AP134" s="243">
        <v>0</v>
      </c>
      <c r="AQ134" s="138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246">
        <f t="shared" si="282"/>
        <v>0</v>
      </c>
      <c r="BB134" s="246">
        <f t="shared" si="283"/>
        <v>0</v>
      </c>
      <c r="BC134" s="139">
        <f t="shared" si="260"/>
        <v>0</v>
      </c>
      <c r="BD134" s="74"/>
      <c r="BE134" s="247">
        <v>0</v>
      </c>
      <c r="BF134" s="114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248">
        <f t="shared" si="284"/>
        <v>0</v>
      </c>
      <c r="BQ134" s="248">
        <f t="shared" si="285"/>
        <v>0</v>
      </c>
      <c r="BR134" s="115">
        <f t="shared" si="261"/>
        <v>0</v>
      </c>
      <c r="BS134" s="74"/>
      <c r="BT134" s="249">
        <v>0</v>
      </c>
      <c r="BU134" s="141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260">
        <f t="shared" si="135"/>
        <v>0</v>
      </c>
      <c r="CF134" s="260">
        <f t="shared" si="136"/>
        <v>0</v>
      </c>
      <c r="CG134" s="141">
        <f t="shared" si="262"/>
        <v>0</v>
      </c>
      <c r="CH134" s="393"/>
      <c r="CI134" s="249">
        <v>0</v>
      </c>
      <c r="CJ134" s="141"/>
      <c r="CK134" s="115"/>
      <c r="CL134" s="115"/>
      <c r="CM134" s="115"/>
      <c r="CN134" s="115"/>
      <c r="CO134" s="115"/>
      <c r="CP134" s="115"/>
      <c r="CQ134" s="115"/>
      <c r="CR134" s="115"/>
      <c r="CS134" s="115"/>
      <c r="CT134" s="260">
        <f t="shared" si="192"/>
        <v>0</v>
      </c>
      <c r="CU134" s="260">
        <f t="shared" si="193"/>
        <v>0</v>
      </c>
      <c r="CV134" s="141">
        <f t="shared" si="263"/>
        <v>0</v>
      </c>
      <c r="CW134" s="393"/>
      <c r="CX134" s="249">
        <v>0</v>
      </c>
      <c r="CY134" s="141"/>
      <c r="CZ134" s="115"/>
      <c r="DA134" s="115"/>
      <c r="DB134" s="115"/>
      <c r="DC134" s="115"/>
      <c r="DD134" s="115"/>
      <c r="DE134" s="115"/>
      <c r="DF134" s="115"/>
      <c r="DG134" s="115"/>
      <c r="DH134" s="115"/>
      <c r="DI134" s="260">
        <f t="shared" si="194"/>
        <v>0</v>
      </c>
      <c r="DJ134" s="260">
        <f t="shared" si="195"/>
        <v>0</v>
      </c>
      <c r="DK134" s="141">
        <f t="shared" si="264"/>
        <v>0</v>
      </c>
      <c r="DL134" s="393"/>
      <c r="DM134" s="249">
        <v>0</v>
      </c>
      <c r="DN134" s="141"/>
      <c r="DO134" s="115"/>
      <c r="DP134" s="115"/>
      <c r="DQ134" s="115"/>
      <c r="DR134" s="115"/>
      <c r="DS134" s="115"/>
      <c r="DT134" s="115"/>
      <c r="DU134" s="115"/>
      <c r="DV134" s="115"/>
      <c r="DW134" s="115"/>
      <c r="DX134" s="260">
        <f t="shared" si="196"/>
        <v>0</v>
      </c>
      <c r="DY134" s="260">
        <f t="shared" si="197"/>
        <v>0</v>
      </c>
      <c r="DZ134" s="141">
        <f t="shared" si="265"/>
        <v>0</v>
      </c>
      <c r="EA134" s="393"/>
      <c r="EB134" s="249">
        <v>0</v>
      </c>
      <c r="EC134" s="141"/>
      <c r="ED134" s="115"/>
      <c r="EE134" s="115"/>
      <c r="EF134" s="115"/>
      <c r="EG134" s="115"/>
      <c r="EH134" s="115"/>
      <c r="EI134" s="115"/>
      <c r="EJ134" s="115"/>
      <c r="EK134" s="115"/>
      <c r="EL134" s="115"/>
      <c r="EM134" s="260">
        <f t="shared" si="198"/>
        <v>0</v>
      </c>
      <c r="EN134" s="260">
        <f t="shared" si="199"/>
        <v>0</v>
      </c>
      <c r="EO134" s="141">
        <f t="shared" si="266"/>
        <v>0</v>
      </c>
      <c r="EP134" s="393"/>
      <c r="EQ134" s="393"/>
      <c r="ER134" s="393"/>
      <c r="ES134" s="249">
        <v>0</v>
      </c>
      <c r="ET134" s="114"/>
      <c r="EU134" s="116"/>
      <c r="EV134" s="116"/>
      <c r="EW134" s="116"/>
      <c r="EX134" s="116"/>
      <c r="EY134" s="116"/>
      <c r="EZ134" s="116"/>
      <c r="FA134" s="116"/>
      <c r="FB134" s="116"/>
      <c r="FC134" s="116"/>
      <c r="FD134" s="252">
        <f t="shared" si="286"/>
        <v>0</v>
      </c>
      <c r="FE134" s="252">
        <f t="shared" si="290"/>
        <v>0</v>
      </c>
      <c r="FF134" s="116">
        <v>0</v>
      </c>
      <c r="FG134" s="251"/>
      <c r="FH134" s="261">
        <f t="shared" si="267"/>
        <v>0</v>
      </c>
      <c r="FI134" s="390">
        <f t="shared" si="268"/>
        <v>0</v>
      </c>
      <c r="FJ134" s="262">
        <f t="shared" si="287"/>
        <v>0</v>
      </c>
      <c r="FK134" s="350"/>
      <c r="FL134" s="263">
        <f t="shared" si="291"/>
        <v>0</v>
      </c>
      <c r="FM134" s="391">
        <f t="shared" si="271"/>
        <v>0</v>
      </c>
      <c r="FN134" s="192">
        <f t="shared" si="272"/>
        <v>0</v>
      </c>
      <c r="FO134" s="264">
        <f t="shared" si="289"/>
        <v>0</v>
      </c>
      <c r="FQ134" s="428"/>
      <c r="FR134" s="427"/>
    </row>
    <row r="135" spans="1:174" s="188" customFormat="1" ht="15" hidden="1" customHeight="1" x14ac:dyDescent="0.2">
      <c r="A135" s="92"/>
      <c r="B135" s="241"/>
      <c r="C135" s="92"/>
      <c r="D135" s="237"/>
      <c r="E135" s="80"/>
      <c r="F135" s="357"/>
      <c r="G135" s="255">
        <f t="shared" si="278"/>
        <v>0</v>
      </c>
      <c r="H135" s="353"/>
      <c r="I135" s="256">
        <v>0</v>
      </c>
      <c r="J135" s="256">
        <f t="shared" si="254"/>
        <v>0</v>
      </c>
      <c r="K135" s="257"/>
      <c r="L135" s="256">
        <v>0</v>
      </c>
      <c r="M135" s="256">
        <f t="shared" si="255"/>
        <v>0</v>
      </c>
      <c r="N135" s="257"/>
      <c r="O135" s="256">
        <v>0</v>
      </c>
      <c r="P135" s="256">
        <f t="shared" si="256"/>
        <v>0</v>
      </c>
      <c r="Q135" s="257"/>
      <c r="R135" s="93">
        <v>0</v>
      </c>
      <c r="S135" s="94">
        <f t="shared" si="257"/>
        <v>0</v>
      </c>
      <c r="T135" s="95"/>
      <c r="U135" s="360">
        <f t="shared" si="279"/>
        <v>0</v>
      </c>
      <c r="V135" s="183"/>
      <c r="W135" s="240">
        <f t="shared" si="210"/>
        <v>0</v>
      </c>
      <c r="X135" s="104">
        <f t="shared" si="211"/>
        <v>0</v>
      </c>
      <c r="Y135" s="241">
        <f t="shared" si="212"/>
        <v>0</v>
      </c>
      <c r="Z135" s="242"/>
      <c r="AA135" s="243">
        <v>0</v>
      </c>
      <c r="AB135" s="244"/>
      <c r="AC135" s="244"/>
      <c r="AD135" s="244"/>
      <c r="AE135" s="130"/>
      <c r="AF135" s="130"/>
      <c r="AG135" s="130"/>
      <c r="AH135" s="244"/>
      <c r="AI135" s="244"/>
      <c r="AJ135" s="244"/>
      <c r="AK135" s="244"/>
      <c r="AL135" s="245">
        <f t="shared" si="128"/>
        <v>0</v>
      </c>
      <c r="AM135" s="245">
        <f t="shared" si="281"/>
        <v>0</v>
      </c>
      <c r="AN135" s="244">
        <f t="shared" si="259"/>
        <v>0</v>
      </c>
      <c r="AO135" s="74"/>
      <c r="AP135" s="243">
        <v>0</v>
      </c>
      <c r="AQ135" s="138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246">
        <f t="shared" si="282"/>
        <v>0</v>
      </c>
      <c r="BB135" s="246">
        <f t="shared" si="283"/>
        <v>0</v>
      </c>
      <c r="BC135" s="139">
        <f t="shared" si="260"/>
        <v>0</v>
      </c>
      <c r="BD135" s="74"/>
      <c r="BE135" s="247">
        <v>0</v>
      </c>
      <c r="BF135" s="114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248">
        <f t="shared" si="284"/>
        <v>0</v>
      </c>
      <c r="BQ135" s="248">
        <f t="shared" si="285"/>
        <v>0</v>
      </c>
      <c r="BR135" s="115">
        <f t="shared" si="261"/>
        <v>0</v>
      </c>
      <c r="BS135" s="74"/>
      <c r="BT135" s="249">
        <v>0</v>
      </c>
      <c r="BU135" s="141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250">
        <f t="shared" si="135"/>
        <v>0</v>
      </c>
      <c r="CF135" s="250">
        <f t="shared" si="136"/>
        <v>0</v>
      </c>
      <c r="CG135" s="141">
        <f t="shared" si="262"/>
        <v>0</v>
      </c>
      <c r="CH135" s="393"/>
      <c r="CI135" s="249">
        <v>0</v>
      </c>
      <c r="CJ135" s="141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250">
        <f t="shared" si="192"/>
        <v>0</v>
      </c>
      <c r="CU135" s="250">
        <f t="shared" si="193"/>
        <v>0</v>
      </c>
      <c r="CV135" s="141">
        <f t="shared" si="263"/>
        <v>0</v>
      </c>
      <c r="CW135" s="393"/>
      <c r="CX135" s="249">
        <v>0</v>
      </c>
      <c r="CY135" s="141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250">
        <f t="shared" si="194"/>
        <v>0</v>
      </c>
      <c r="DJ135" s="250">
        <f t="shared" si="195"/>
        <v>0</v>
      </c>
      <c r="DK135" s="141">
        <f t="shared" si="264"/>
        <v>0</v>
      </c>
      <c r="DL135" s="393"/>
      <c r="DM135" s="249">
        <v>0</v>
      </c>
      <c r="DN135" s="141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250">
        <f t="shared" si="196"/>
        <v>0</v>
      </c>
      <c r="DY135" s="250">
        <f t="shared" si="197"/>
        <v>0</v>
      </c>
      <c r="DZ135" s="141">
        <f t="shared" si="265"/>
        <v>0</v>
      </c>
      <c r="EA135" s="393"/>
      <c r="EB135" s="249">
        <v>0</v>
      </c>
      <c r="EC135" s="141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250">
        <f t="shared" si="198"/>
        <v>0</v>
      </c>
      <c r="EN135" s="250">
        <f t="shared" si="199"/>
        <v>0</v>
      </c>
      <c r="EO135" s="141">
        <f t="shared" si="266"/>
        <v>0</v>
      </c>
      <c r="EP135" s="393"/>
      <c r="EQ135" s="393"/>
      <c r="ER135" s="393"/>
      <c r="ES135" s="249">
        <v>0</v>
      </c>
      <c r="ET135" s="114"/>
      <c r="EU135" s="116"/>
      <c r="EV135" s="116"/>
      <c r="EW135" s="116"/>
      <c r="EX135" s="116"/>
      <c r="EY135" s="116"/>
      <c r="EZ135" s="116"/>
      <c r="FA135" s="116"/>
      <c r="FB135" s="116"/>
      <c r="FC135" s="116"/>
      <c r="FD135" s="252">
        <f t="shared" si="286"/>
        <v>0</v>
      </c>
      <c r="FE135" s="252">
        <f t="shared" si="290"/>
        <v>0</v>
      </c>
      <c r="FF135" s="116">
        <v>0</v>
      </c>
      <c r="FG135" s="251"/>
      <c r="FH135" s="253">
        <f t="shared" si="267"/>
        <v>0</v>
      </c>
      <c r="FI135" s="390">
        <f t="shared" si="268"/>
        <v>0</v>
      </c>
      <c r="FJ135" s="254">
        <f t="shared" si="287"/>
        <v>0</v>
      </c>
      <c r="FK135" s="350"/>
      <c r="FL135" s="185">
        <f t="shared" si="291"/>
        <v>0</v>
      </c>
      <c r="FM135" s="192">
        <f t="shared" si="271"/>
        <v>0</v>
      </c>
      <c r="FN135" s="192">
        <f t="shared" si="272"/>
        <v>0</v>
      </c>
      <c r="FO135" s="187">
        <f t="shared" si="289"/>
        <v>0</v>
      </c>
      <c r="FQ135" s="428"/>
      <c r="FR135" s="427"/>
    </row>
    <row r="136" spans="1:174" s="188" customFormat="1" ht="15" hidden="1" customHeight="1" x14ac:dyDescent="0.2">
      <c r="A136" s="92"/>
      <c r="B136" s="241"/>
      <c r="C136" s="92"/>
      <c r="D136" s="237"/>
      <c r="E136" s="80"/>
      <c r="F136" s="357"/>
      <c r="G136" s="255">
        <f t="shared" si="278"/>
        <v>0</v>
      </c>
      <c r="H136" s="353"/>
      <c r="I136" s="256">
        <v>0</v>
      </c>
      <c r="J136" s="256">
        <f t="shared" si="254"/>
        <v>0</v>
      </c>
      <c r="K136" s="257"/>
      <c r="L136" s="256">
        <v>0</v>
      </c>
      <c r="M136" s="256">
        <f t="shared" si="255"/>
        <v>0</v>
      </c>
      <c r="N136" s="257"/>
      <c r="O136" s="256">
        <v>0</v>
      </c>
      <c r="P136" s="256">
        <f t="shared" si="256"/>
        <v>0</v>
      </c>
      <c r="Q136" s="257"/>
      <c r="R136" s="93">
        <v>0</v>
      </c>
      <c r="S136" s="94">
        <f t="shared" si="257"/>
        <v>0</v>
      </c>
      <c r="T136" s="95"/>
      <c r="U136" s="360">
        <f t="shared" si="279"/>
        <v>0</v>
      </c>
      <c r="V136" s="183"/>
      <c r="W136" s="240">
        <f t="shared" si="210"/>
        <v>0</v>
      </c>
      <c r="X136" s="104">
        <f t="shared" si="211"/>
        <v>0</v>
      </c>
      <c r="Y136" s="241">
        <f t="shared" si="212"/>
        <v>0</v>
      </c>
      <c r="Z136" s="242"/>
      <c r="AA136" s="243">
        <v>0</v>
      </c>
      <c r="AB136" s="244"/>
      <c r="AC136" s="244"/>
      <c r="AD136" s="244"/>
      <c r="AE136" s="130"/>
      <c r="AF136" s="130"/>
      <c r="AG136" s="130"/>
      <c r="AH136" s="244"/>
      <c r="AI136" s="244"/>
      <c r="AJ136" s="244"/>
      <c r="AK136" s="244"/>
      <c r="AL136" s="245">
        <f t="shared" si="128"/>
        <v>0</v>
      </c>
      <c r="AM136" s="245">
        <f t="shared" si="281"/>
        <v>0</v>
      </c>
      <c r="AN136" s="244">
        <f t="shared" si="259"/>
        <v>0</v>
      </c>
      <c r="AO136" s="74"/>
      <c r="AP136" s="243">
        <v>0</v>
      </c>
      <c r="AQ136" s="138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246">
        <f t="shared" si="282"/>
        <v>0</v>
      </c>
      <c r="BB136" s="246">
        <f t="shared" si="283"/>
        <v>0</v>
      </c>
      <c r="BC136" s="139">
        <f t="shared" si="260"/>
        <v>0</v>
      </c>
      <c r="BD136" s="74"/>
      <c r="BE136" s="247">
        <v>0</v>
      </c>
      <c r="BF136" s="114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248">
        <f t="shared" si="284"/>
        <v>0</v>
      </c>
      <c r="BQ136" s="248">
        <f t="shared" si="285"/>
        <v>0</v>
      </c>
      <c r="BR136" s="115">
        <f t="shared" si="261"/>
        <v>0</v>
      </c>
      <c r="BS136" s="74"/>
      <c r="BT136" s="249">
        <v>0</v>
      </c>
      <c r="BU136" s="141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260">
        <f t="shared" si="135"/>
        <v>0</v>
      </c>
      <c r="CF136" s="260">
        <f t="shared" si="136"/>
        <v>0</v>
      </c>
      <c r="CG136" s="141">
        <f t="shared" si="262"/>
        <v>0</v>
      </c>
      <c r="CH136" s="393"/>
      <c r="CI136" s="249">
        <v>0</v>
      </c>
      <c r="CJ136" s="141"/>
      <c r="CK136" s="115"/>
      <c r="CL136" s="115"/>
      <c r="CM136" s="115"/>
      <c r="CN136" s="115"/>
      <c r="CO136" s="115"/>
      <c r="CP136" s="115"/>
      <c r="CQ136" s="115"/>
      <c r="CR136" s="115"/>
      <c r="CS136" s="115"/>
      <c r="CT136" s="260">
        <f t="shared" si="192"/>
        <v>0</v>
      </c>
      <c r="CU136" s="260">
        <f t="shared" si="193"/>
        <v>0</v>
      </c>
      <c r="CV136" s="141">
        <f t="shared" si="263"/>
        <v>0</v>
      </c>
      <c r="CW136" s="393"/>
      <c r="CX136" s="249">
        <v>0</v>
      </c>
      <c r="CY136" s="141"/>
      <c r="CZ136" s="115"/>
      <c r="DA136" s="115"/>
      <c r="DB136" s="115"/>
      <c r="DC136" s="115"/>
      <c r="DD136" s="115"/>
      <c r="DE136" s="115"/>
      <c r="DF136" s="115"/>
      <c r="DG136" s="115"/>
      <c r="DH136" s="115"/>
      <c r="DI136" s="260">
        <f t="shared" si="194"/>
        <v>0</v>
      </c>
      <c r="DJ136" s="260">
        <f t="shared" si="195"/>
        <v>0</v>
      </c>
      <c r="DK136" s="141">
        <f t="shared" si="264"/>
        <v>0</v>
      </c>
      <c r="DL136" s="393"/>
      <c r="DM136" s="249">
        <v>0</v>
      </c>
      <c r="DN136" s="141"/>
      <c r="DO136" s="115"/>
      <c r="DP136" s="115"/>
      <c r="DQ136" s="115"/>
      <c r="DR136" s="115"/>
      <c r="DS136" s="115"/>
      <c r="DT136" s="115"/>
      <c r="DU136" s="115"/>
      <c r="DV136" s="115"/>
      <c r="DW136" s="115"/>
      <c r="DX136" s="260">
        <f t="shared" si="196"/>
        <v>0</v>
      </c>
      <c r="DY136" s="260">
        <f t="shared" si="197"/>
        <v>0</v>
      </c>
      <c r="DZ136" s="141">
        <f t="shared" si="265"/>
        <v>0</v>
      </c>
      <c r="EA136" s="393"/>
      <c r="EB136" s="249">
        <v>0</v>
      </c>
      <c r="EC136" s="141"/>
      <c r="ED136" s="115"/>
      <c r="EE136" s="115"/>
      <c r="EF136" s="115"/>
      <c r="EG136" s="115"/>
      <c r="EH136" s="115"/>
      <c r="EI136" s="115"/>
      <c r="EJ136" s="115"/>
      <c r="EK136" s="115"/>
      <c r="EL136" s="115"/>
      <c r="EM136" s="260">
        <f t="shared" si="198"/>
        <v>0</v>
      </c>
      <c r="EN136" s="260">
        <f t="shared" si="199"/>
        <v>0</v>
      </c>
      <c r="EO136" s="141">
        <f t="shared" si="266"/>
        <v>0</v>
      </c>
      <c r="EP136" s="393"/>
      <c r="EQ136" s="393"/>
      <c r="ER136" s="393"/>
      <c r="ES136" s="249">
        <v>0</v>
      </c>
      <c r="ET136" s="114"/>
      <c r="EU136" s="116"/>
      <c r="EV136" s="116"/>
      <c r="EW136" s="116"/>
      <c r="EX136" s="116"/>
      <c r="EY136" s="116"/>
      <c r="EZ136" s="116"/>
      <c r="FA136" s="116"/>
      <c r="FB136" s="116"/>
      <c r="FC136" s="116"/>
      <c r="FD136" s="252">
        <f t="shared" si="286"/>
        <v>0</v>
      </c>
      <c r="FE136" s="252">
        <f t="shared" si="290"/>
        <v>0</v>
      </c>
      <c r="FF136" s="116">
        <v>0</v>
      </c>
      <c r="FG136" s="251"/>
      <c r="FH136" s="261">
        <f t="shared" si="267"/>
        <v>0</v>
      </c>
      <c r="FI136" s="390">
        <f t="shared" si="268"/>
        <v>0</v>
      </c>
      <c r="FJ136" s="262">
        <f t="shared" si="287"/>
        <v>0</v>
      </c>
      <c r="FK136" s="350"/>
      <c r="FL136" s="263">
        <f t="shared" si="291"/>
        <v>0</v>
      </c>
      <c r="FM136" s="391">
        <f t="shared" si="271"/>
        <v>0</v>
      </c>
      <c r="FN136" s="192">
        <f t="shared" si="272"/>
        <v>0</v>
      </c>
      <c r="FO136" s="264">
        <f t="shared" si="289"/>
        <v>0</v>
      </c>
      <c r="FQ136" s="428"/>
      <c r="FR136" s="427"/>
    </row>
    <row r="137" spans="1:174" s="188" customFormat="1" ht="15" hidden="1" customHeight="1" x14ac:dyDescent="0.2">
      <c r="A137" s="92"/>
      <c r="B137" s="241"/>
      <c r="C137" s="92"/>
      <c r="D137" s="237"/>
      <c r="E137" s="80"/>
      <c r="F137" s="357"/>
      <c r="G137" s="255">
        <f t="shared" si="278"/>
        <v>0</v>
      </c>
      <c r="H137" s="353"/>
      <c r="I137" s="256">
        <v>0</v>
      </c>
      <c r="J137" s="256">
        <f t="shared" si="254"/>
        <v>0</v>
      </c>
      <c r="K137" s="257"/>
      <c r="L137" s="256">
        <v>0</v>
      </c>
      <c r="M137" s="256">
        <f t="shared" si="255"/>
        <v>0</v>
      </c>
      <c r="N137" s="257"/>
      <c r="O137" s="256">
        <v>0</v>
      </c>
      <c r="P137" s="256">
        <f t="shared" si="256"/>
        <v>0</v>
      </c>
      <c r="Q137" s="257"/>
      <c r="R137" s="93">
        <v>0</v>
      </c>
      <c r="S137" s="94">
        <f t="shared" si="257"/>
        <v>0</v>
      </c>
      <c r="T137" s="95"/>
      <c r="U137" s="360">
        <f t="shared" si="279"/>
        <v>0</v>
      </c>
      <c r="V137" s="183"/>
      <c r="W137" s="240">
        <f t="shared" si="210"/>
        <v>0</v>
      </c>
      <c r="X137" s="104">
        <f t="shared" si="211"/>
        <v>0</v>
      </c>
      <c r="Y137" s="241">
        <f t="shared" si="212"/>
        <v>0</v>
      </c>
      <c r="Z137" s="242"/>
      <c r="AA137" s="243">
        <v>0</v>
      </c>
      <c r="AB137" s="244"/>
      <c r="AC137" s="244"/>
      <c r="AD137" s="244"/>
      <c r="AE137" s="130"/>
      <c r="AF137" s="130"/>
      <c r="AG137" s="130"/>
      <c r="AH137" s="244"/>
      <c r="AI137" s="244"/>
      <c r="AJ137" s="244"/>
      <c r="AK137" s="244"/>
      <c r="AL137" s="245">
        <f t="shared" si="128"/>
        <v>0</v>
      </c>
      <c r="AM137" s="245">
        <f t="shared" si="281"/>
        <v>0</v>
      </c>
      <c r="AN137" s="244">
        <f t="shared" si="259"/>
        <v>0</v>
      </c>
      <c r="AO137" s="74"/>
      <c r="AP137" s="243">
        <v>0</v>
      </c>
      <c r="AQ137" s="138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246">
        <f t="shared" si="282"/>
        <v>0</v>
      </c>
      <c r="BB137" s="246">
        <f t="shared" si="283"/>
        <v>0</v>
      </c>
      <c r="BC137" s="139">
        <f t="shared" si="260"/>
        <v>0</v>
      </c>
      <c r="BD137" s="74"/>
      <c r="BE137" s="247">
        <v>0</v>
      </c>
      <c r="BF137" s="114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248">
        <f t="shared" si="284"/>
        <v>0</v>
      </c>
      <c r="BQ137" s="248">
        <f t="shared" si="285"/>
        <v>0</v>
      </c>
      <c r="BR137" s="115">
        <f t="shared" si="261"/>
        <v>0</v>
      </c>
      <c r="BS137" s="74"/>
      <c r="BT137" s="249">
        <v>0</v>
      </c>
      <c r="BU137" s="141"/>
      <c r="BV137" s="115"/>
      <c r="BW137" s="115"/>
      <c r="BX137" s="115"/>
      <c r="BY137" s="115"/>
      <c r="BZ137" s="115"/>
      <c r="CA137" s="115"/>
      <c r="CB137" s="115"/>
      <c r="CC137" s="115"/>
      <c r="CD137" s="115"/>
      <c r="CE137" s="250">
        <f t="shared" si="135"/>
        <v>0</v>
      </c>
      <c r="CF137" s="250">
        <f t="shared" si="136"/>
        <v>0</v>
      </c>
      <c r="CG137" s="141">
        <f t="shared" si="262"/>
        <v>0</v>
      </c>
      <c r="CH137" s="393"/>
      <c r="CI137" s="249">
        <v>0</v>
      </c>
      <c r="CJ137" s="141"/>
      <c r="CK137" s="115"/>
      <c r="CL137" s="115"/>
      <c r="CM137" s="115"/>
      <c r="CN137" s="115"/>
      <c r="CO137" s="115"/>
      <c r="CP137" s="115"/>
      <c r="CQ137" s="115"/>
      <c r="CR137" s="115"/>
      <c r="CS137" s="115"/>
      <c r="CT137" s="250">
        <f t="shared" si="192"/>
        <v>0</v>
      </c>
      <c r="CU137" s="250">
        <f t="shared" si="193"/>
        <v>0</v>
      </c>
      <c r="CV137" s="141">
        <f t="shared" si="263"/>
        <v>0</v>
      </c>
      <c r="CW137" s="393"/>
      <c r="CX137" s="249">
        <v>0</v>
      </c>
      <c r="CY137" s="141"/>
      <c r="CZ137" s="115"/>
      <c r="DA137" s="115"/>
      <c r="DB137" s="115"/>
      <c r="DC137" s="115"/>
      <c r="DD137" s="115"/>
      <c r="DE137" s="115"/>
      <c r="DF137" s="115"/>
      <c r="DG137" s="115"/>
      <c r="DH137" s="115"/>
      <c r="DI137" s="250">
        <f t="shared" si="194"/>
        <v>0</v>
      </c>
      <c r="DJ137" s="250">
        <f t="shared" si="195"/>
        <v>0</v>
      </c>
      <c r="DK137" s="141">
        <f t="shared" si="264"/>
        <v>0</v>
      </c>
      <c r="DL137" s="393"/>
      <c r="DM137" s="249">
        <v>0</v>
      </c>
      <c r="DN137" s="141"/>
      <c r="DO137" s="115"/>
      <c r="DP137" s="115"/>
      <c r="DQ137" s="115"/>
      <c r="DR137" s="115"/>
      <c r="DS137" s="115"/>
      <c r="DT137" s="115"/>
      <c r="DU137" s="115"/>
      <c r="DV137" s="115"/>
      <c r="DW137" s="115"/>
      <c r="DX137" s="250">
        <f t="shared" si="196"/>
        <v>0</v>
      </c>
      <c r="DY137" s="250">
        <f t="shared" si="197"/>
        <v>0</v>
      </c>
      <c r="DZ137" s="141">
        <f t="shared" si="265"/>
        <v>0</v>
      </c>
      <c r="EA137" s="393"/>
      <c r="EB137" s="249">
        <v>0</v>
      </c>
      <c r="EC137" s="141"/>
      <c r="ED137" s="115"/>
      <c r="EE137" s="115"/>
      <c r="EF137" s="115"/>
      <c r="EG137" s="115"/>
      <c r="EH137" s="115"/>
      <c r="EI137" s="115"/>
      <c r="EJ137" s="115"/>
      <c r="EK137" s="115"/>
      <c r="EL137" s="115"/>
      <c r="EM137" s="250">
        <f t="shared" si="198"/>
        <v>0</v>
      </c>
      <c r="EN137" s="250">
        <f t="shared" si="199"/>
        <v>0</v>
      </c>
      <c r="EO137" s="141">
        <f t="shared" si="266"/>
        <v>0</v>
      </c>
      <c r="EP137" s="393"/>
      <c r="EQ137" s="393"/>
      <c r="ER137" s="393"/>
      <c r="ES137" s="249">
        <v>0</v>
      </c>
      <c r="ET137" s="114"/>
      <c r="EU137" s="116"/>
      <c r="EV137" s="116"/>
      <c r="EW137" s="116"/>
      <c r="EX137" s="116"/>
      <c r="EY137" s="116"/>
      <c r="EZ137" s="116"/>
      <c r="FA137" s="116"/>
      <c r="FB137" s="116"/>
      <c r="FC137" s="116"/>
      <c r="FD137" s="252">
        <f t="shared" si="286"/>
        <v>0</v>
      </c>
      <c r="FE137" s="252">
        <f t="shared" si="290"/>
        <v>0</v>
      </c>
      <c r="FF137" s="116">
        <v>0</v>
      </c>
      <c r="FG137" s="251"/>
      <c r="FH137" s="253">
        <f t="shared" si="267"/>
        <v>0</v>
      </c>
      <c r="FI137" s="390">
        <f t="shared" si="268"/>
        <v>0</v>
      </c>
      <c r="FJ137" s="254">
        <f t="shared" si="287"/>
        <v>0</v>
      </c>
      <c r="FK137" s="350"/>
      <c r="FL137" s="185">
        <f t="shared" si="291"/>
        <v>0</v>
      </c>
      <c r="FM137" s="192">
        <f t="shared" si="271"/>
        <v>0</v>
      </c>
      <c r="FN137" s="192">
        <f t="shared" si="272"/>
        <v>0</v>
      </c>
      <c r="FO137" s="187">
        <f t="shared" si="289"/>
        <v>0</v>
      </c>
      <c r="FQ137" s="428"/>
      <c r="FR137" s="427"/>
    </row>
    <row r="138" spans="1:174" s="188" customFormat="1" ht="15" hidden="1" customHeight="1" x14ac:dyDescent="0.2">
      <c r="A138" s="92"/>
      <c r="B138" s="241"/>
      <c r="C138" s="92"/>
      <c r="D138" s="237"/>
      <c r="E138" s="80"/>
      <c r="F138" s="357"/>
      <c r="G138" s="255">
        <f t="shared" ref="G138:G179" si="292">E138-F138</f>
        <v>0</v>
      </c>
      <c r="H138" s="353"/>
      <c r="I138" s="256">
        <v>0</v>
      </c>
      <c r="J138" s="256">
        <f t="shared" si="254"/>
        <v>0</v>
      </c>
      <c r="K138" s="257"/>
      <c r="L138" s="256">
        <v>0</v>
      </c>
      <c r="M138" s="256">
        <f t="shared" si="255"/>
        <v>0</v>
      </c>
      <c r="N138" s="257"/>
      <c r="O138" s="256">
        <v>0</v>
      </c>
      <c r="P138" s="256">
        <f t="shared" si="256"/>
        <v>0</v>
      </c>
      <c r="Q138" s="257"/>
      <c r="R138" s="93">
        <v>0</v>
      </c>
      <c r="S138" s="94">
        <f t="shared" si="257"/>
        <v>0</v>
      </c>
      <c r="T138" s="95"/>
      <c r="U138" s="360">
        <f t="shared" ref="U138:U179" si="293">F138-H138</f>
        <v>0</v>
      </c>
      <c r="V138" s="183"/>
      <c r="W138" s="240">
        <f t="shared" si="210"/>
        <v>0</v>
      </c>
      <c r="X138" s="104">
        <f t="shared" si="211"/>
        <v>0</v>
      </c>
      <c r="Y138" s="241">
        <f t="shared" si="212"/>
        <v>0</v>
      </c>
      <c r="Z138" s="242"/>
      <c r="AA138" s="243">
        <v>0</v>
      </c>
      <c r="AB138" s="244"/>
      <c r="AC138" s="244"/>
      <c r="AD138" s="244"/>
      <c r="AE138" s="130"/>
      <c r="AF138" s="130"/>
      <c r="AG138" s="130"/>
      <c r="AH138" s="244"/>
      <c r="AI138" s="244"/>
      <c r="AJ138" s="244"/>
      <c r="AK138" s="244"/>
      <c r="AL138" s="245">
        <f t="shared" si="128"/>
        <v>0</v>
      </c>
      <c r="AM138" s="245">
        <f t="shared" si="281"/>
        <v>0</v>
      </c>
      <c r="AN138" s="244">
        <f t="shared" si="259"/>
        <v>0</v>
      </c>
      <c r="AO138" s="74"/>
      <c r="AP138" s="243">
        <v>0</v>
      </c>
      <c r="AQ138" s="138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246">
        <f t="shared" ref="BA138:BA179" si="294">SUM(AP138:AZ138)</f>
        <v>0</v>
      </c>
      <c r="BB138" s="246">
        <f t="shared" si="283"/>
        <v>0</v>
      </c>
      <c r="BC138" s="139">
        <f t="shared" si="260"/>
        <v>0</v>
      </c>
      <c r="BD138" s="74"/>
      <c r="BE138" s="247">
        <v>0</v>
      </c>
      <c r="BF138" s="114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248">
        <f t="shared" ref="BP138:BP179" si="295">SUM(BE138:BO138)</f>
        <v>0</v>
      </c>
      <c r="BQ138" s="248">
        <f t="shared" si="285"/>
        <v>0</v>
      </c>
      <c r="BR138" s="115">
        <f t="shared" si="261"/>
        <v>0</v>
      </c>
      <c r="BS138" s="74"/>
      <c r="BT138" s="249">
        <v>0</v>
      </c>
      <c r="BU138" s="141"/>
      <c r="BV138" s="115"/>
      <c r="BW138" s="115"/>
      <c r="BX138" s="115"/>
      <c r="BY138" s="115"/>
      <c r="BZ138" s="115"/>
      <c r="CA138" s="115"/>
      <c r="CB138" s="115"/>
      <c r="CC138" s="115"/>
      <c r="CD138" s="115"/>
      <c r="CE138" s="260">
        <f t="shared" si="135"/>
        <v>0</v>
      </c>
      <c r="CF138" s="260">
        <f t="shared" si="136"/>
        <v>0</v>
      </c>
      <c r="CG138" s="141">
        <f t="shared" si="262"/>
        <v>0</v>
      </c>
      <c r="CH138" s="393"/>
      <c r="CI138" s="249">
        <v>0</v>
      </c>
      <c r="CJ138" s="141"/>
      <c r="CK138" s="115"/>
      <c r="CL138" s="115"/>
      <c r="CM138" s="115"/>
      <c r="CN138" s="115"/>
      <c r="CO138" s="115"/>
      <c r="CP138" s="115"/>
      <c r="CQ138" s="115"/>
      <c r="CR138" s="115"/>
      <c r="CS138" s="115"/>
      <c r="CT138" s="260">
        <f t="shared" si="192"/>
        <v>0</v>
      </c>
      <c r="CU138" s="260">
        <f t="shared" si="193"/>
        <v>0</v>
      </c>
      <c r="CV138" s="141">
        <f t="shared" si="263"/>
        <v>0</v>
      </c>
      <c r="CW138" s="393"/>
      <c r="CX138" s="249">
        <v>0</v>
      </c>
      <c r="CY138" s="141"/>
      <c r="CZ138" s="115"/>
      <c r="DA138" s="115"/>
      <c r="DB138" s="115"/>
      <c r="DC138" s="115"/>
      <c r="DD138" s="115"/>
      <c r="DE138" s="115"/>
      <c r="DF138" s="115"/>
      <c r="DG138" s="115"/>
      <c r="DH138" s="115"/>
      <c r="DI138" s="260">
        <f t="shared" si="194"/>
        <v>0</v>
      </c>
      <c r="DJ138" s="260">
        <f t="shared" si="195"/>
        <v>0</v>
      </c>
      <c r="DK138" s="141">
        <f t="shared" si="264"/>
        <v>0</v>
      </c>
      <c r="DL138" s="393"/>
      <c r="DM138" s="249">
        <v>0</v>
      </c>
      <c r="DN138" s="141"/>
      <c r="DO138" s="115"/>
      <c r="DP138" s="115"/>
      <c r="DQ138" s="115"/>
      <c r="DR138" s="115"/>
      <c r="DS138" s="115"/>
      <c r="DT138" s="115"/>
      <c r="DU138" s="115"/>
      <c r="DV138" s="115"/>
      <c r="DW138" s="115"/>
      <c r="DX138" s="260">
        <f t="shared" si="196"/>
        <v>0</v>
      </c>
      <c r="DY138" s="260">
        <f t="shared" si="197"/>
        <v>0</v>
      </c>
      <c r="DZ138" s="141">
        <f t="shared" si="265"/>
        <v>0</v>
      </c>
      <c r="EA138" s="393"/>
      <c r="EB138" s="249">
        <v>0</v>
      </c>
      <c r="EC138" s="141"/>
      <c r="ED138" s="115"/>
      <c r="EE138" s="115"/>
      <c r="EF138" s="115"/>
      <c r="EG138" s="115"/>
      <c r="EH138" s="115"/>
      <c r="EI138" s="115"/>
      <c r="EJ138" s="115"/>
      <c r="EK138" s="115"/>
      <c r="EL138" s="115"/>
      <c r="EM138" s="260">
        <f t="shared" si="198"/>
        <v>0</v>
      </c>
      <c r="EN138" s="260">
        <f t="shared" si="199"/>
        <v>0</v>
      </c>
      <c r="EO138" s="141">
        <f t="shared" si="266"/>
        <v>0</v>
      </c>
      <c r="EP138" s="393"/>
      <c r="EQ138" s="393"/>
      <c r="ER138" s="393"/>
      <c r="ES138" s="249">
        <v>0</v>
      </c>
      <c r="ET138" s="114"/>
      <c r="EU138" s="116"/>
      <c r="EV138" s="116"/>
      <c r="EW138" s="116"/>
      <c r="EX138" s="116"/>
      <c r="EY138" s="116"/>
      <c r="EZ138" s="116"/>
      <c r="FA138" s="116"/>
      <c r="FB138" s="116"/>
      <c r="FC138" s="116"/>
      <c r="FD138" s="252">
        <f t="shared" ref="FD138:FD179" si="296">SUM(ES138:FC138)</f>
        <v>0</v>
      </c>
      <c r="FE138" s="252">
        <f t="shared" si="290"/>
        <v>0</v>
      </c>
      <c r="FF138" s="116">
        <v>0</v>
      </c>
      <c r="FG138" s="251"/>
      <c r="FH138" s="261">
        <f t="shared" si="267"/>
        <v>0</v>
      </c>
      <c r="FI138" s="390">
        <f t="shared" si="268"/>
        <v>0</v>
      </c>
      <c r="FJ138" s="262">
        <f t="shared" ref="FJ138:FJ179" si="297">SUM(FH138:FI138)</f>
        <v>0</v>
      </c>
      <c r="FK138" s="350"/>
      <c r="FL138" s="263">
        <f t="shared" si="291"/>
        <v>0</v>
      </c>
      <c r="FM138" s="391">
        <f t="shared" si="271"/>
        <v>0</v>
      </c>
      <c r="FN138" s="192">
        <f t="shared" si="272"/>
        <v>0</v>
      </c>
      <c r="FO138" s="264">
        <f t="shared" si="289"/>
        <v>0</v>
      </c>
      <c r="FQ138" s="428"/>
      <c r="FR138" s="427"/>
    </row>
    <row r="139" spans="1:174" s="188" customFormat="1" ht="15" hidden="1" customHeight="1" x14ac:dyDescent="0.2">
      <c r="A139" s="92"/>
      <c r="B139" s="241"/>
      <c r="C139" s="92"/>
      <c r="D139" s="237"/>
      <c r="E139" s="80"/>
      <c r="F139" s="357"/>
      <c r="G139" s="255">
        <f t="shared" si="292"/>
        <v>0</v>
      </c>
      <c r="H139" s="353"/>
      <c r="I139" s="256">
        <v>0</v>
      </c>
      <c r="J139" s="256">
        <f t="shared" si="254"/>
        <v>0</v>
      </c>
      <c r="K139" s="257"/>
      <c r="L139" s="256">
        <v>0</v>
      </c>
      <c r="M139" s="256">
        <f t="shared" si="255"/>
        <v>0</v>
      </c>
      <c r="N139" s="257"/>
      <c r="O139" s="256">
        <v>0</v>
      </c>
      <c r="P139" s="256">
        <f t="shared" si="256"/>
        <v>0</v>
      </c>
      <c r="Q139" s="257"/>
      <c r="R139" s="93">
        <v>0</v>
      </c>
      <c r="S139" s="94">
        <f t="shared" si="257"/>
        <v>0</v>
      </c>
      <c r="T139" s="95"/>
      <c r="U139" s="360">
        <f t="shared" si="293"/>
        <v>0</v>
      </c>
      <c r="V139" s="183"/>
      <c r="W139" s="240">
        <f t="shared" si="210"/>
        <v>0</v>
      </c>
      <c r="X139" s="104">
        <f t="shared" si="211"/>
        <v>0</v>
      </c>
      <c r="Y139" s="241">
        <f t="shared" si="212"/>
        <v>0</v>
      </c>
      <c r="Z139" s="242"/>
      <c r="AA139" s="243">
        <v>0</v>
      </c>
      <c r="AB139" s="244"/>
      <c r="AC139" s="244"/>
      <c r="AD139" s="244"/>
      <c r="AE139" s="130"/>
      <c r="AF139" s="130"/>
      <c r="AG139" s="130"/>
      <c r="AH139" s="244"/>
      <c r="AI139" s="244"/>
      <c r="AJ139" s="244"/>
      <c r="AK139" s="244"/>
      <c r="AL139" s="245">
        <f t="shared" si="128"/>
        <v>0</v>
      </c>
      <c r="AM139" s="245">
        <f t="shared" si="281"/>
        <v>0</v>
      </c>
      <c r="AN139" s="244">
        <f t="shared" si="259"/>
        <v>0</v>
      </c>
      <c r="AO139" s="74"/>
      <c r="AP139" s="243">
        <v>0</v>
      </c>
      <c r="AQ139" s="138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246">
        <f t="shared" si="294"/>
        <v>0</v>
      </c>
      <c r="BB139" s="246">
        <f t="shared" si="283"/>
        <v>0</v>
      </c>
      <c r="BC139" s="139">
        <f t="shared" si="260"/>
        <v>0</v>
      </c>
      <c r="BD139" s="74"/>
      <c r="BE139" s="247">
        <v>0</v>
      </c>
      <c r="BF139" s="114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248">
        <f t="shared" si="295"/>
        <v>0</v>
      </c>
      <c r="BQ139" s="248">
        <f t="shared" si="285"/>
        <v>0</v>
      </c>
      <c r="BR139" s="115">
        <f t="shared" si="261"/>
        <v>0</v>
      </c>
      <c r="BS139" s="74"/>
      <c r="BT139" s="249">
        <v>0</v>
      </c>
      <c r="BU139" s="141"/>
      <c r="BV139" s="115"/>
      <c r="BW139" s="115"/>
      <c r="BX139" s="115"/>
      <c r="BY139" s="115"/>
      <c r="BZ139" s="115"/>
      <c r="CA139" s="115"/>
      <c r="CB139" s="115"/>
      <c r="CC139" s="115"/>
      <c r="CD139" s="115"/>
      <c r="CE139" s="260">
        <f t="shared" si="135"/>
        <v>0</v>
      </c>
      <c r="CF139" s="260">
        <f t="shared" si="136"/>
        <v>0</v>
      </c>
      <c r="CG139" s="141">
        <f t="shared" si="262"/>
        <v>0</v>
      </c>
      <c r="CH139" s="393"/>
      <c r="CI139" s="249">
        <v>0</v>
      </c>
      <c r="CJ139" s="141"/>
      <c r="CK139" s="115"/>
      <c r="CL139" s="115"/>
      <c r="CM139" s="115"/>
      <c r="CN139" s="115"/>
      <c r="CO139" s="115"/>
      <c r="CP139" s="115"/>
      <c r="CQ139" s="115"/>
      <c r="CR139" s="115"/>
      <c r="CS139" s="115"/>
      <c r="CT139" s="260">
        <f t="shared" si="192"/>
        <v>0</v>
      </c>
      <c r="CU139" s="260">
        <f t="shared" si="193"/>
        <v>0</v>
      </c>
      <c r="CV139" s="141">
        <f t="shared" si="263"/>
        <v>0</v>
      </c>
      <c r="CW139" s="393"/>
      <c r="CX139" s="249">
        <v>0</v>
      </c>
      <c r="CY139" s="141"/>
      <c r="CZ139" s="115"/>
      <c r="DA139" s="115"/>
      <c r="DB139" s="115"/>
      <c r="DC139" s="115"/>
      <c r="DD139" s="115"/>
      <c r="DE139" s="115"/>
      <c r="DF139" s="115"/>
      <c r="DG139" s="115"/>
      <c r="DH139" s="115"/>
      <c r="DI139" s="260">
        <f t="shared" si="194"/>
        <v>0</v>
      </c>
      <c r="DJ139" s="260">
        <f t="shared" si="195"/>
        <v>0</v>
      </c>
      <c r="DK139" s="141">
        <f t="shared" si="264"/>
        <v>0</v>
      </c>
      <c r="DL139" s="393"/>
      <c r="DM139" s="249">
        <v>0</v>
      </c>
      <c r="DN139" s="141"/>
      <c r="DO139" s="115"/>
      <c r="DP139" s="115"/>
      <c r="DQ139" s="115"/>
      <c r="DR139" s="115"/>
      <c r="DS139" s="115"/>
      <c r="DT139" s="115"/>
      <c r="DU139" s="115"/>
      <c r="DV139" s="115"/>
      <c r="DW139" s="115"/>
      <c r="DX139" s="260">
        <f t="shared" si="196"/>
        <v>0</v>
      </c>
      <c r="DY139" s="260">
        <f t="shared" si="197"/>
        <v>0</v>
      </c>
      <c r="DZ139" s="141">
        <f t="shared" si="265"/>
        <v>0</v>
      </c>
      <c r="EA139" s="393"/>
      <c r="EB139" s="249">
        <v>0</v>
      </c>
      <c r="EC139" s="141"/>
      <c r="ED139" s="115"/>
      <c r="EE139" s="115"/>
      <c r="EF139" s="115"/>
      <c r="EG139" s="115"/>
      <c r="EH139" s="115"/>
      <c r="EI139" s="115"/>
      <c r="EJ139" s="115"/>
      <c r="EK139" s="115"/>
      <c r="EL139" s="115"/>
      <c r="EM139" s="260">
        <f t="shared" si="198"/>
        <v>0</v>
      </c>
      <c r="EN139" s="260">
        <f t="shared" si="199"/>
        <v>0</v>
      </c>
      <c r="EO139" s="141">
        <f t="shared" si="266"/>
        <v>0</v>
      </c>
      <c r="EP139" s="393"/>
      <c r="EQ139" s="393"/>
      <c r="ER139" s="393"/>
      <c r="ES139" s="249">
        <v>0</v>
      </c>
      <c r="ET139" s="114"/>
      <c r="EU139" s="116"/>
      <c r="EV139" s="116"/>
      <c r="EW139" s="116"/>
      <c r="EX139" s="116"/>
      <c r="EY139" s="116"/>
      <c r="EZ139" s="116"/>
      <c r="FA139" s="116"/>
      <c r="FB139" s="116"/>
      <c r="FC139" s="116"/>
      <c r="FD139" s="252">
        <f t="shared" si="296"/>
        <v>0</v>
      </c>
      <c r="FE139" s="252">
        <f t="shared" si="290"/>
        <v>0</v>
      </c>
      <c r="FF139" s="116">
        <v>0</v>
      </c>
      <c r="FG139" s="251"/>
      <c r="FH139" s="261">
        <f t="shared" si="267"/>
        <v>0</v>
      </c>
      <c r="FI139" s="390">
        <f t="shared" si="268"/>
        <v>0</v>
      </c>
      <c r="FJ139" s="262">
        <f t="shared" si="297"/>
        <v>0</v>
      </c>
      <c r="FK139" s="350"/>
      <c r="FL139" s="263">
        <f t="shared" si="291"/>
        <v>0</v>
      </c>
      <c r="FM139" s="391">
        <f t="shared" si="271"/>
        <v>0</v>
      </c>
      <c r="FN139" s="192">
        <f t="shared" si="272"/>
        <v>0</v>
      </c>
      <c r="FO139" s="264">
        <f t="shared" si="289"/>
        <v>0</v>
      </c>
      <c r="FQ139" s="428"/>
      <c r="FR139" s="427"/>
    </row>
    <row r="140" spans="1:174" s="188" customFormat="1" ht="15" hidden="1" customHeight="1" x14ac:dyDescent="0.2">
      <c r="A140" s="92"/>
      <c r="B140" s="241"/>
      <c r="C140" s="92"/>
      <c r="D140" s="237"/>
      <c r="E140" s="80"/>
      <c r="F140" s="357"/>
      <c r="G140" s="255">
        <f t="shared" si="292"/>
        <v>0</v>
      </c>
      <c r="H140" s="353"/>
      <c r="I140" s="256">
        <v>0</v>
      </c>
      <c r="J140" s="256">
        <f t="shared" si="254"/>
        <v>0</v>
      </c>
      <c r="K140" s="257"/>
      <c r="L140" s="256">
        <v>0</v>
      </c>
      <c r="M140" s="256">
        <f t="shared" si="255"/>
        <v>0</v>
      </c>
      <c r="N140" s="257"/>
      <c r="O140" s="256">
        <v>0</v>
      </c>
      <c r="P140" s="256">
        <f t="shared" si="256"/>
        <v>0</v>
      </c>
      <c r="Q140" s="257"/>
      <c r="R140" s="93">
        <v>0</v>
      </c>
      <c r="S140" s="94">
        <f t="shared" si="257"/>
        <v>0</v>
      </c>
      <c r="T140" s="95"/>
      <c r="U140" s="360">
        <f t="shared" si="293"/>
        <v>0</v>
      </c>
      <c r="V140" s="183"/>
      <c r="W140" s="240">
        <f t="shared" si="210"/>
        <v>0</v>
      </c>
      <c r="X140" s="104">
        <f t="shared" si="211"/>
        <v>0</v>
      </c>
      <c r="Y140" s="241">
        <f t="shared" si="212"/>
        <v>0</v>
      </c>
      <c r="Z140" s="242"/>
      <c r="AA140" s="243">
        <v>0</v>
      </c>
      <c r="AB140" s="244"/>
      <c r="AC140" s="244"/>
      <c r="AD140" s="244"/>
      <c r="AE140" s="130"/>
      <c r="AF140" s="130"/>
      <c r="AG140" s="130"/>
      <c r="AH140" s="244"/>
      <c r="AI140" s="244"/>
      <c r="AJ140" s="244"/>
      <c r="AK140" s="244"/>
      <c r="AL140" s="245">
        <f t="shared" si="128"/>
        <v>0</v>
      </c>
      <c r="AM140" s="245">
        <f t="shared" si="281"/>
        <v>0</v>
      </c>
      <c r="AN140" s="244">
        <f t="shared" si="259"/>
        <v>0</v>
      </c>
      <c r="AO140" s="74"/>
      <c r="AP140" s="243">
        <v>0</v>
      </c>
      <c r="AQ140" s="138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246">
        <f t="shared" si="294"/>
        <v>0</v>
      </c>
      <c r="BB140" s="246">
        <f t="shared" si="283"/>
        <v>0</v>
      </c>
      <c r="BC140" s="139">
        <f t="shared" si="260"/>
        <v>0</v>
      </c>
      <c r="BD140" s="74"/>
      <c r="BE140" s="247">
        <v>0</v>
      </c>
      <c r="BF140" s="114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248">
        <f t="shared" si="295"/>
        <v>0</v>
      </c>
      <c r="BQ140" s="248">
        <f t="shared" si="285"/>
        <v>0</v>
      </c>
      <c r="BR140" s="115">
        <f t="shared" si="261"/>
        <v>0</v>
      </c>
      <c r="BS140" s="74"/>
      <c r="BT140" s="249">
        <v>0</v>
      </c>
      <c r="BU140" s="141"/>
      <c r="BV140" s="115"/>
      <c r="BW140" s="115"/>
      <c r="BX140" s="115"/>
      <c r="BY140" s="115"/>
      <c r="BZ140" s="115"/>
      <c r="CA140" s="115"/>
      <c r="CB140" s="115"/>
      <c r="CC140" s="115"/>
      <c r="CD140" s="115"/>
      <c r="CE140" s="260">
        <f t="shared" si="135"/>
        <v>0</v>
      </c>
      <c r="CF140" s="260">
        <f t="shared" si="136"/>
        <v>0</v>
      </c>
      <c r="CG140" s="141">
        <f t="shared" si="262"/>
        <v>0</v>
      </c>
      <c r="CH140" s="393"/>
      <c r="CI140" s="249">
        <v>0</v>
      </c>
      <c r="CJ140" s="141"/>
      <c r="CK140" s="115"/>
      <c r="CL140" s="115"/>
      <c r="CM140" s="115"/>
      <c r="CN140" s="115"/>
      <c r="CO140" s="115"/>
      <c r="CP140" s="115"/>
      <c r="CQ140" s="115"/>
      <c r="CR140" s="115"/>
      <c r="CS140" s="115"/>
      <c r="CT140" s="260">
        <f t="shared" si="192"/>
        <v>0</v>
      </c>
      <c r="CU140" s="260">
        <f t="shared" si="193"/>
        <v>0</v>
      </c>
      <c r="CV140" s="141">
        <f t="shared" si="263"/>
        <v>0</v>
      </c>
      <c r="CW140" s="393"/>
      <c r="CX140" s="249">
        <v>0</v>
      </c>
      <c r="CY140" s="141"/>
      <c r="CZ140" s="115"/>
      <c r="DA140" s="115"/>
      <c r="DB140" s="115"/>
      <c r="DC140" s="115"/>
      <c r="DD140" s="115"/>
      <c r="DE140" s="115"/>
      <c r="DF140" s="115"/>
      <c r="DG140" s="115"/>
      <c r="DH140" s="115"/>
      <c r="DI140" s="260">
        <f t="shared" si="194"/>
        <v>0</v>
      </c>
      <c r="DJ140" s="260">
        <f t="shared" si="195"/>
        <v>0</v>
      </c>
      <c r="DK140" s="141">
        <f t="shared" si="264"/>
        <v>0</v>
      </c>
      <c r="DL140" s="393"/>
      <c r="DM140" s="249">
        <v>0</v>
      </c>
      <c r="DN140" s="141"/>
      <c r="DO140" s="115"/>
      <c r="DP140" s="115"/>
      <c r="DQ140" s="115"/>
      <c r="DR140" s="115"/>
      <c r="DS140" s="115"/>
      <c r="DT140" s="115"/>
      <c r="DU140" s="115"/>
      <c r="DV140" s="115"/>
      <c r="DW140" s="115"/>
      <c r="DX140" s="260">
        <f t="shared" si="196"/>
        <v>0</v>
      </c>
      <c r="DY140" s="260">
        <f t="shared" si="197"/>
        <v>0</v>
      </c>
      <c r="DZ140" s="141">
        <f t="shared" si="265"/>
        <v>0</v>
      </c>
      <c r="EA140" s="393"/>
      <c r="EB140" s="249">
        <v>0</v>
      </c>
      <c r="EC140" s="141"/>
      <c r="ED140" s="115"/>
      <c r="EE140" s="115"/>
      <c r="EF140" s="115"/>
      <c r="EG140" s="115"/>
      <c r="EH140" s="115"/>
      <c r="EI140" s="115"/>
      <c r="EJ140" s="115"/>
      <c r="EK140" s="115"/>
      <c r="EL140" s="115"/>
      <c r="EM140" s="260">
        <f t="shared" si="198"/>
        <v>0</v>
      </c>
      <c r="EN140" s="260">
        <f t="shared" si="199"/>
        <v>0</v>
      </c>
      <c r="EO140" s="141">
        <f t="shared" si="266"/>
        <v>0</v>
      </c>
      <c r="EP140" s="393"/>
      <c r="EQ140" s="393"/>
      <c r="ER140" s="393"/>
      <c r="ES140" s="249">
        <v>0</v>
      </c>
      <c r="ET140" s="114"/>
      <c r="EU140" s="116"/>
      <c r="EV140" s="116"/>
      <c r="EW140" s="116"/>
      <c r="EX140" s="116"/>
      <c r="EY140" s="116"/>
      <c r="EZ140" s="116"/>
      <c r="FA140" s="116"/>
      <c r="FB140" s="116"/>
      <c r="FC140" s="116"/>
      <c r="FD140" s="252">
        <f t="shared" si="296"/>
        <v>0</v>
      </c>
      <c r="FE140" s="252">
        <f t="shared" si="290"/>
        <v>0</v>
      </c>
      <c r="FF140" s="116">
        <v>0</v>
      </c>
      <c r="FG140" s="251"/>
      <c r="FH140" s="261">
        <f t="shared" si="267"/>
        <v>0</v>
      </c>
      <c r="FI140" s="390">
        <f t="shared" si="268"/>
        <v>0</v>
      </c>
      <c r="FJ140" s="262">
        <f t="shared" si="297"/>
        <v>0</v>
      </c>
      <c r="FK140" s="350"/>
      <c r="FL140" s="263">
        <f t="shared" si="291"/>
        <v>0</v>
      </c>
      <c r="FM140" s="391">
        <f t="shared" si="271"/>
        <v>0</v>
      </c>
      <c r="FN140" s="192">
        <f t="shared" si="272"/>
        <v>0</v>
      </c>
      <c r="FO140" s="264">
        <f t="shared" si="289"/>
        <v>0</v>
      </c>
      <c r="FQ140" s="428"/>
      <c r="FR140" s="427"/>
    </row>
    <row r="141" spans="1:174" s="188" customFormat="1" ht="15" hidden="1" customHeight="1" x14ac:dyDescent="0.2">
      <c r="A141" s="92"/>
      <c r="B141" s="241"/>
      <c r="C141" s="92"/>
      <c r="D141" s="237"/>
      <c r="E141" s="80"/>
      <c r="F141" s="357"/>
      <c r="G141" s="255">
        <f t="shared" si="292"/>
        <v>0</v>
      </c>
      <c r="H141" s="353"/>
      <c r="I141" s="256">
        <v>0</v>
      </c>
      <c r="J141" s="256">
        <f t="shared" si="254"/>
        <v>0</v>
      </c>
      <c r="K141" s="257"/>
      <c r="L141" s="256">
        <v>0</v>
      </c>
      <c r="M141" s="256">
        <f t="shared" si="255"/>
        <v>0</v>
      </c>
      <c r="N141" s="257"/>
      <c r="O141" s="256">
        <v>0</v>
      </c>
      <c r="P141" s="256">
        <f t="shared" si="256"/>
        <v>0</v>
      </c>
      <c r="Q141" s="257"/>
      <c r="R141" s="93">
        <v>0</v>
      </c>
      <c r="S141" s="94">
        <f t="shared" si="257"/>
        <v>0</v>
      </c>
      <c r="T141" s="95"/>
      <c r="U141" s="360">
        <f t="shared" si="293"/>
        <v>0</v>
      </c>
      <c r="V141" s="183"/>
      <c r="W141" s="240">
        <f t="shared" si="210"/>
        <v>0</v>
      </c>
      <c r="X141" s="104">
        <f t="shared" si="211"/>
        <v>0</v>
      </c>
      <c r="Y141" s="241">
        <f t="shared" si="212"/>
        <v>0</v>
      </c>
      <c r="Z141" s="242"/>
      <c r="AA141" s="243">
        <v>0</v>
      </c>
      <c r="AB141" s="244"/>
      <c r="AC141" s="244"/>
      <c r="AD141" s="244"/>
      <c r="AE141" s="130"/>
      <c r="AF141" s="130"/>
      <c r="AG141" s="130"/>
      <c r="AH141" s="244"/>
      <c r="AI141" s="244"/>
      <c r="AJ141" s="244"/>
      <c r="AK141" s="244"/>
      <c r="AL141" s="245">
        <f t="shared" si="128"/>
        <v>0</v>
      </c>
      <c r="AM141" s="245">
        <f t="shared" si="281"/>
        <v>0</v>
      </c>
      <c r="AN141" s="244">
        <f t="shared" si="259"/>
        <v>0</v>
      </c>
      <c r="AO141" s="74"/>
      <c r="AP141" s="243">
        <v>0</v>
      </c>
      <c r="AQ141" s="138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246">
        <f t="shared" si="294"/>
        <v>0</v>
      </c>
      <c r="BB141" s="246">
        <f t="shared" si="283"/>
        <v>0</v>
      </c>
      <c r="BC141" s="139">
        <f t="shared" si="260"/>
        <v>0</v>
      </c>
      <c r="BD141" s="74"/>
      <c r="BE141" s="247">
        <v>0</v>
      </c>
      <c r="BF141" s="114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248">
        <f t="shared" si="295"/>
        <v>0</v>
      </c>
      <c r="BQ141" s="248">
        <f t="shared" si="285"/>
        <v>0</v>
      </c>
      <c r="BR141" s="115">
        <f t="shared" si="261"/>
        <v>0</v>
      </c>
      <c r="BS141" s="74"/>
      <c r="BT141" s="249">
        <v>0</v>
      </c>
      <c r="BU141" s="141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260">
        <f t="shared" si="135"/>
        <v>0</v>
      </c>
      <c r="CF141" s="260">
        <f t="shared" si="136"/>
        <v>0</v>
      </c>
      <c r="CG141" s="141">
        <f t="shared" si="262"/>
        <v>0</v>
      </c>
      <c r="CH141" s="393"/>
      <c r="CI141" s="249">
        <v>0</v>
      </c>
      <c r="CJ141" s="141"/>
      <c r="CK141" s="115"/>
      <c r="CL141" s="115"/>
      <c r="CM141" s="115"/>
      <c r="CN141" s="115"/>
      <c r="CO141" s="115"/>
      <c r="CP141" s="115"/>
      <c r="CQ141" s="115"/>
      <c r="CR141" s="115"/>
      <c r="CS141" s="115"/>
      <c r="CT141" s="260">
        <f t="shared" si="192"/>
        <v>0</v>
      </c>
      <c r="CU141" s="260">
        <f t="shared" si="193"/>
        <v>0</v>
      </c>
      <c r="CV141" s="141">
        <f t="shared" si="263"/>
        <v>0</v>
      </c>
      <c r="CW141" s="393"/>
      <c r="CX141" s="249">
        <v>0</v>
      </c>
      <c r="CY141" s="141"/>
      <c r="CZ141" s="115"/>
      <c r="DA141" s="115"/>
      <c r="DB141" s="115"/>
      <c r="DC141" s="115"/>
      <c r="DD141" s="115"/>
      <c r="DE141" s="115"/>
      <c r="DF141" s="115"/>
      <c r="DG141" s="115"/>
      <c r="DH141" s="115"/>
      <c r="DI141" s="260">
        <f t="shared" si="194"/>
        <v>0</v>
      </c>
      <c r="DJ141" s="260">
        <f t="shared" si="195"/>
        <v>0</v>
      </c>
      <c r="DK141" s="141">
        <f t="shared" si="264"/>
        <v>0</v>
      </c>
      <c r="DL141" s="393"/>
      <c r="DM141" s="249">
        <v>0</v>
      </c>
      <c r="DN141" s="141"/>
      <c r="DO141" s="115"/>
      <c r="DP141" s="115"/>
      <c r="DQ141" s="115"/>
      <c r="DR141" s="115"/>
      <c r="DS141" s="115"/>
      <c r="DT141" s="115"/>
      <c r="DU141" s="115"/>
      <c r="DV141" s="115"/>
      <c r="DW141" s="115"/>
      <c r="DX141" s="260">
        <f t="shared" si="196"/>
        <v>0</v>
      </c>
      <c r="DY141" s="260">
        <f t="shared" si="197"/>
        <v>0</v>
      </c>
      <c r="DZ141" s="141">
        <f t="shared" si="265"/>
        <v>0</v>
      </c>
      <c r="EA141" s="393"/>
      <c r="EB141" s="249">
        <v>0</v>
      </c>
      <c r="EC141" s="141"/>
      <c r="ED141" s="115"/>
      <c r="EE141" s="115"/>
      <c r="EF141" s="115"/>
      <c r="EG141" s="115"/>
      <c r="EH141" s="115"/>
      <c r="EI141" s="115"/>
      <c r="EJ141" s="115"/>
      <c r="EK141" s="115"/>
      <c r="EL141" s="115"/>
      <c r="EM141" s="260">
        <f t="shared" si="198"/>
        <v>0</v>
      </c>
      <c r="EN141" s="260">
        <f t="shared" si="199"/>
        <v>0</v>
      </c>
      <c r="EO141" s="141">
        <f t="shared" si="266"/>
        <v>0</v>
      </c>
      <c r="EP141" s="393"/>
      <c r="EQ141" s="393"/>
      <c r="ER141" s="393"/>
      <c r="ES141" s="249">
        <v>0</v>
      </c>
      <c r="ET141" s="114"/>
      <c r="EU141" s="116"/>
      <c r="EV141" s="116"/>
      <c r="EW141" s="116"/>
      <c r="EX141" s="116"/>
      <c r="EY141" s="116"/>
      <c r="EZ141" s="116"/>
      <c r="FA141" s="116"/>
      <c r="FB141" s="116"/>
      <c r="FC141" s="116"/>
      <c r="FD141" s="252">
        <f t="shared" si="296"/>
        <v>0</v>
      </c>
      <c r="FE141" s="252">
        <f t="shared" si="290"/>
        <v>0</v>
      </c>
      <c r="FF141" s="116">
        <v>0</v>
      </c>
      <c r="FG141" s="251"/>
      <c r="FH141" s="261">
        <f t="shared" si="267"/>
        <v>0</v>
      </c>
      <c r="FI141" s="390">
        <f t="shared" si="268"/>
        <v>0</v>
      </c>
      <c r="FJ141" s="262">
        <f t="shared" si="297"/>
        <v>0</v>
      </c>
      <c r="FK141" s="350"/>
      <c r="FL141" s="263">
        <f t="shared" si="291"/>
        <v>0</v>
      </c>
      <c r="FM141" s="391">
        <f t="shared" si="271"/>
        <v>0</v>
      </c>
      <c r="FN141" s="192">
        <f t="shared" si="272"/>
        <v>0</v>
      </c>
      <c r="FO141" s="264">
        <f t="shared" si="289"/>
        <v>0</v>
      </c>
      <c r="FQ141" s="428"/>
      <c r="FR141" s="427"/>
    </row>
    <row r="142" spans="1:174" s="188" customFormat="1" ht="15" hidden="1" customHeight="1" x14ac:dyDescent="0.2">
      <c r="A142" s="92"/>
      <c r="B142" s="241"/>
      <c r="C142" s="92"/>
      <c r="D142" s="237"/>
      <c r="E142" s="80"/>
      <c r="F142" s="357"/>
      <c r="G142" s="255">
        <f t="shared" si="292"/>
        <v>0</v>
      </c>
      <c r="H142" s="353"/>
      <c r="I142" s="256">
        <v>0</v>
      </c>
      <c r="J142" s="256">
        <f t="shared" si="254"/>
        <v>0</v>
      </c>
      <c r="K142" s="257"/>
      <c r="L142" s="256">
        <v>0</v>
      </c>
      <c r="M142" s="256">
        <f t="shared" si="255"/>
        <v>0</v>
      </c>
      <c r="N142" s="257"/>
      <c r="O142" s="256">
        <v>0</v>
      </c>
      <c r="P142" s="256">
        <f t="shared" si="256"/>
        <v>0</v>
      </c>
      <c r="Q142" s="257"/>
      <c r="R142" s="93">
        <v>0</v>
      </c>
      <c r="S142" s="94">
        <f t="shared" si="257"/>
        <v>0</v>
      </c>
      <c r="T142" s="95"/>
      <c r="U142" s="360">
        <f t="shared" si="293"/>
        <v>0</v>
      </c>
      <c r="V142" s="183"/>
      <c r="W142" s="240">
        <f t="shared" si="210"/>
        <v>0</v>
      </c>
      <c r="X142" s="104">
        <f t="shared" si="211"/>
        <v>0</v>
      </c>
      <c r="Y142" s="241">
        <f t="shared" si="212"/>
        <v>0</v>
      </c>
      <c r="Z142" s="242"/>
      <c r="AA142" s="243">
        <v>0</v>
      </c>
      <c r="AB142" s="244"/>
      <c r="AC142" s="244"/>
      <c r="AD142" s="244"/>
      <c r="AE142" s="130"/>
      <c r="AF142" s="130"/>
      <c r="AG142" s="130"/>
      <c r="AH142" s="244"/>
      <c r="AI142" s="244"/>
      <c r="AJ142" s="244"/>
      <c r="AK142" s="244"/>
      <c r="AL142" s="245">
        <f t="shared" si="128"/>
        <v>0</v>
      </c>
      <c r="AM142" s="245">
        <f t="shared" si="281"/>
        <v>0</v>
      </c>
      <c r="AN142" s="244">
        <f t="shared" si="259"/>
        <v>0</v>
      </c>
      <c r="AO142" s="74"/>
      <c r="AP142" s="243">
        <v>0</v>
      </c>
      <c r="AQ142" s="138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246">
        <f t="shared" si="294"/>
        <v>0</v>
      </c>
      <c r="BB142" s="246">
        <f t="shared" si="283"/>
        <v>0</v>
      </c>
      <c r="BC142" s="139">
        <f t="shared" si="260"/>
        <v>0</v>
      </c>
      <c r="BD142" s="74"/>
      <c r="BE142" s="247">
        <v>0</v>
      </c>
      <c r="BF142" s="114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248">
        <f t="shared" si="295"/>
        <v>0</v>
      </c>
      <c r="BQ142" s="248">
        <f t="shared" si="285"/>
        <v>0</v>
      </c>
      <c r="BR142" s="115">
        <f t="shared" si="261"/>
        <v>0</v>
      </c>
      <c r="BS142" s="74"/>
      <c r="BT142" s="249">
        <v>0</v>
      </c>
      <c r="BU142" s="141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260">
        <f t="shared" si="135"/>
        <v>0</v>
      </c>
      <c r="CF142" s="260">
        <f t="shared" si="136"/>
        <v>0</v>
      </c>
      <c r="CG142" s="141">
        <f t="shared" si="262"/>
        <v>0</v>
      </c>
      <c r="CH142" s="393"/>
      <c r="CI142" s="249">
        <v>0</v>
      </c>
      <c r="CJ142" s="141"/>
      <c r="CK142" s="115"/>
      <c r="CL142" s="115"/>
      <c r="CM142" s="115"/>
      <c r="CN142" s="115"/>
      <c r="CO142" s="115"/>
      <c r="CP142" s="115"/>
      <c r="CQ142" s="115"/>
      <c r="CR142" s="115"/>
      <c r="CS142" s="115"/>
      <c r="CT142" s="260">
        <f t="shared" si="192"/>
        <v>0</v>
      </c>
      <c r="CU142" s="260">
        <f t="shared" si="193"/>
        <v>0</v>
      </c>
      <c r="CV142" s="141">
        <f t="shared" si="263"/>
        <v>0</v>
      </c>
      <c r="CW142" s="393"/>
      <c r="CX142" s="249">
        <v>0</v>
      </c>
      <c r="CY142" s="141"/>
      <c r="CZ142" s="115"/>
      <c r="DA142" s="115"/>
      <c r="DB142" s="115"/>
      <c r="DC142" s="115"/>
      <c r="DD142" s="115"/>
      <c r="DE142" s="115"/>
      <c r="DF142" s="115"/>
      <c r="DG142" s="115"/>
      <c r="DH142" s="115"/>
      <c r="DI142" s="260">
        <f t="shared" si="194"/>
        <v>0</v>
      </c>
      <c r="DJ142" s="260">
        <f t="shared" si="195"/>
        <v>0</v>
      </c>
      <c r="DK142" s="141">
        <f t="shared" si="264"/>
        <v>0</v>
      </c>
      <c r="DL142" s="393"/>
      <c r="DM142" s="249">
        <v>0</v>
      </c>
      <c r="DN142" s="141"/>
      <c r="DO142" s="115"/>
      <c r="DP142" s="115"/>
      <c r="DQ142" s="115"/>
      <c r="DR142" s="115"/>
      <c r="DS142" s="115"/>
      <c r="DT142" s="115"/>
      <c r="DU142" s="115"/>
      <c r="DV142" s="115"/>
      <c r="DW142" s="115"/>
      <c r="DX142" s="260">
        <f t="shared" si="196"/>
        <v>0</v>
      </c>
      <c r="DY142" s="260">
        <f t="shared" si="197"/>
        <v>0</v>
      </c>
      <c r="DZ142" s="141">
        <f t="shared" si="265"/>
        <v>0</v>
      </c>
      <c r="EA142" s="393"/>
      <c r="EB142" s="249">
        <v>0</v>
      </c>
      <c r="EC142" s="141"/>
      <c r="ED142" s="115"/>
      <c r="EE142" s="115"/>
      <c r="EF142" s="115"/>
      <c r="EG142" s="115"/>
      <c r="EH142" s="115"/>
      <c r="EI142" s="115"/>
      <c r="EJ142" s="115"/>
      <c r="EK142" s="115"/>
      <c r="EL142" s="115"/>
      <c r="EM142" s="260">
        <f t="shared" si="198"/>
        <v>0</v>
      </c>
      <c r="EN142" s="260">
        <f t="shared" si="199"/>
        <v>0</v>
      </c>
      <c r="EO142" s="141">
        <f t="shared" si="266"/>
        <v>0</v>
      </c>
      <c r="EP142" s="393"/>
      <c r="EQ142" s="393"/>
      <c r="ER142" s="393"/>
      <c r="ES142" s="249">
        <v>0</v>
      </c>
      <c r="ET142" s="114"/>
      <c r="EU142" s="116"/>
      <c r="EV142" s="116"/>
      <c r="EW142" s="116"/>
      <c r="EX142" s="116"/>
      <c r="EY142" s="116"/>
      <c r="EZ142" s="116"/>
      <c r="FA142" s="116"/>
      <c r="FB142" s="116"/>
      <c r="FC142" s="116"/>
      <c r="FD142" s="252">
        <f t="shared" si="296"/>
        <v>0</v>
      </c>
      <c r="FE142" s="252">
        <f t="shared" si="290"/>
        <v>0</v>
      </c>
      <c r="FF142" s="116">
        <v>0</v>
      </c>
      <c r="FG142" s="251"/>
      <c r="FH142" s="261">
        <f t="shared" si="267"/>
        <v>0</v>
      </c>
      <c r="FI142" s="390">
        <f t="shared" si="268"/>
        <v>0</v>
      </c>
      <c r="FJ142" s="262">
        <f t="shared" si="297"/>
        <v>0</v>
      </c>
      <c r="FK142" s="350"/>
      <c r="FL142" s="263">
        <f t="shared" si="291"/>
        <v>0</v>
      </c>
      <c r="FM142" s="391">
        <f t="shared" si="271"/>
        <v>0</v>
      </c>
      <c r="FN142" s="192">
        <f t="shared" si="272"/>
        <v>0</v>
      </c>
      <c r="FO142" s="264">
        <f t="shared" si="289"/>
        <v>0</v>
      </c>
      <c r="FQ142" s="428"/>
      <c r="FR142" s="427"/>
    </row>
    <row r="143" spans="1:174" s="188" customFormat="1" ht="15" hidden="1" customHeight="1" x14ac:dyDescent="0.2">
      <c r="A143" s="92"/>
      <c r="B143" s="241"/>
      <c r="C143" s="92"/>
      <c r="D143" s="237"/>
      <c r="E143" s="80"/>
      <c r="F143" s="357"/>
      <c r="G143" s="255">
        <f t="shared" si="292"/>
        <v>0</v>
      </c>
      <c r="H143" s="353"/>
      <c r="I143" s="256">
        <v>0</v>
      </c>
      <c r="J143" s="256">
        <f t="shared" si="254"/>
        <v>0</v>
      </c>
      <c r="K143" s="257"/>
      <c r="L143" s="256">
        <v>0</v>
      </c>
      <c r="M143" s="256">
        <f t="shared" si="255"/>
        <v>0</v>
      </c>
      <c r="N143" s="257"/>
      <c r="O143" s="256">
        <v>0</v>
      </c>
      <c r="P143" s="256">
        <f t="shared" si="256"/>
        <v>0</v>
      </c>
      <c r="Q143" s="257"/>
      <c r="R143" s="93">
        <v>0</v>
      </c>
      <c r="S143" s="94">
        <f t="shared" si="257"/>
        <v>0</v>
      </c>
      <c r="T143" s="95"/>
      <c r="U143" s="360">
        <f t="shared" si="293"/>
        <v>0</v>
      </c>
      <c r="V143" s="183"/>
      <c r="W143" s="240">
        <f t="shared" si="210"/>
        <v>0</v>
      </c>
      <c r="X143" s="104">
        <f t="shared" si="211"/>
        <v>0</v>
      </c>
      <c r="Y143" s="241">
        <f t="shared" si="212"/>
        <v>0</v>
      </c>
      <c r="Z143" s="242"/>
      <c r="AA143" s="243">
        <v>0</v>
      </c>
      <c r="AB143" s="244"/>
      <c r="AC143" s="244"/>
      <c r="AD143" s="244"/>
      <c r="AE143" s="130"/>
      <c r="AF143" s="130"/>
      <c r="AG143" s="130"/>
      <c r="AH143" s="244"/>
      <c r="AI143" s="244"/>
      <c r="AJ143" s="244"/>
      <c r="AK143" s="244"/>
      <c r="AL143" s="245">
        <f t="shared" si="128"/>
        <v>0</v>
      </c>
      <c r="AM143" s="245">
        <f t="shared" si="281"/>
        <v>0</v>
      </c>
      <c r="AN143" s="244">
        <f t="shared" si="259"/>
        <v>0</v>
      </c>
      <c r="AO143" s="74"/>
      <c r="AP143" s="243">
        <v>0</v>
      </c>
      <c r="AQ143" s="138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246">
        <f t="shared" si="294"/>
        <v>0</v>
      </c>
      <c r="BB143" s="246">
        <f t="shared" si="283"/>
        <v>0</v>
      </c>
      <c r="BC143" s="139">
        <f t="shared" si="260"/>
        <v>0</v>
      </c>
      <c r="BD143" s="74"/>
      <c r="BE143" s="247">
        <v>0</v>
      </c>
      <c r="BF143" s="114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248">
        <f t="shared" si="295"/>
        <v>0</v>
      </c>
      <c r="BQ143" s="248">
        <f t="shared" si="285"/>
        <v>0</v>
      </c>
      <c r="BR143" s="115">
        <f t="shared" si="261"/>
        <v>0</v>
      </c>
      <c r="BS143" s="74"/>
      <c r="BT143" s="249">
        <v>0</v>
      </c>
      <c r="BU143" s="141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260">
        <f t="shared" si="135"/>
        <v>0</v>
      </c>
      <c r="CF143" s="260">
        <f t="shared" si="136"/>
        <v>0</v>
      </c>
      <c r="CG143" s="141">
        <f t="shared" si="262"/>
        <v>0</v>
      </c>
      <c r="CH143" s="393"/>
      <c r="CI143" s="249">
        <v>0</v>
      </c>
      <c r="CJ143" s="141"/>
      <c r="CK143" s="115"/>
      <c r="CL143" s="115"/>
      <c r="CM143" s="115"/>
      <c r="CN143" s="115"/>
      <c r="CO143" s="115"/>
      <c r="CP143" s="115"/>
      <c r="CQ143" s="115"/>
      <c r="CR143" s="115"/>
      <c r="CS143" s="115"/>
      <c r="CT143" s="260">
        <f t="shared" si="192"/>
        <v>0</v>
      </c>
      <c r="CU143" s="260">
        <f t="shared" si="193"/>
        <v>0</v>
      </c>
      <c r="CV143" s="141">
        <f t="shared" si="263"/>
        <v>0</v>
      </c>
      <c r="CW143" s="393"/>
      <c r="CX143" s="249">
        <v>0</v>
      </c>
      <c r="CY143" s="141"/>
      <c r="CZ143" s="115"/>
      <c r="DA143" s="115"/>
      <c r="DB143" s="115"/>
      <c r="DC143" s="115"/>
      <c r="DD143" s="115"/>
      <c r="DE143" s="115"/>
      <c r="DF143" s="115"/>
      <c r="DG143" s="115"/>
      <c r="DH143" s="115"/>
      <c r="DI143" s="260">
        <f t="shared" si="194"/>
        <v>0</v>
      </c>
      <c r="DJ143" s="260">
        <f t="shared" si="195"/>
        <v>0</v>
      </c>
      <c r="DK143" s="141">
        <f t="shared" si="264"/>
        <v>0</v>
      </c>
      <c r="DL143" s="393"/>
      <c r="DM143" s="249">
        <v>0</v>
      </c>
      <c r="DN143" s="141"/>
      <c r="DO143" s="115"/>
      <c r="DP143" s="115"/>
      <c r="DQ143" s="115"/>
      <c r="DR143" s="115"/>
      <c r="DS143" s="115"/>
      <c r="DT143" s="115"/>
      <c r="DU143" s="115"/>
      <c r="DV143" s="115"/>
      <c r="DW143" s="115"/>
      <c r="DX143" s="260">
        <f t="shared" si="196"/>
        <v>0</v>
      </c>
      <c r="DY143" s="260">
        <f t="shared" si="197"/>
        <v>0</v>
      </c>
      <c r="DZ143" s="141">
        <f t="shared" si="265"/>
        <v>0</v>
      </c>
      <c r="EA143" s="393"/>
      <c r="EB143" s="249">
        <v>0</v>
      </c>
      <c r="EC143" s="141"/>
      <c r="ED143" s="115"/>
      <c r="EE143" s="115"/>
      <c r="EF143" s="115"/>
      <c r="EG143" s="115"/>
      <c r="EH143" s="115"/>
      <c r="EI143" s="115"/>
      <c r="EJ143" s="115"/>
      <c r="EK143" s="115"/>
      <c r="EL143" s="115"/>
      <c r="EM143" s="260">
        <f t="shared" si="198"/>
        <v>0</v>
      </c>
      <c r="EN143" s="260">
        <f t="shared" si="199"/>
        <v>0</v>
      </c>
      <c r="EO143" s="141">
        <f t="shared" si="266"/>
        <v>0</v>
      </c>
      <c r="EP143" s="393"/>
      <c r="EQ143" s="393"/>
      <c r="ER143" s="393"/>
      <c r="ES143" s="249">
        <v>0</v>
      </c>
      <c r="ET143" s="114"/>
      <c r="EU143" s="116"/>
      <c r="EV143" s="116"/>
      <c r="EW143" s="116"/>
      <c r="EX143" s="116"/>
      <c r="EY143" s="116"/>
      <c r="EZ143" s="116"/>
      <c r="FA143" s="116"/>
      <c r="FB143" s="116"/>
      <c r="FC143" s="116"/>
      <c r="FD143" s="252">
        <f t="shared" si="296"/>
        <v>0</v>
      </c>
      <c r="FE143" s="252">
        <f t="shared" si="290"/>
        <v>0</v>
      </c>
      <c r="FF143" s="116">
        <v>0</v>
      </c>
      <c r="FG143" s="251"/>
      <c r="FH143" s="261">
        <f t="shared" si="267"/>
        <v>0</v>
      </c>
      <c r="FI143" s="390">
        <f t="shared" si="268"/>
        <v>0</v>
      </c>
      <c r="FJ143" s="262">
        <f t="shared" si="297"/>
        <v>0</v>
      </c>
      <c r="FK143" s="350"/>
      <c r="FL143" s="263">
        <f t="shared" si="291"/>
        <v>0</v>
      </c>
      <c r="FM143" s="391">
        <f t="shared" si="271"/>
        <v>0</v>
      </c>
      <c r="FN143" s="192">
        <f t="shared" si="272"/>
        <v>0</v>
      </c>
      <c r="FO143" s="264">
        <f t="shared" si="289"/>
        <v>0</v>
      </c>
      <c r="FQ143" s="428"/>
      <c r="FR143" s="427"/>
    </row>
    <row r="144" spans="1:174" s="188" customFormat="1" ht="15" hidden="1" customHeight="1" x14ac:dyDescent="0.2">
      <c r="A144" s="92"/>
      <c r="B144" s="241"/>
      <c r="C144" s="92"/>
      <c r="D144" s="237"/>
      <c r="E144" s="80"/>
      <c r="F144" s="357"/>
      <c r="G144" s="255">
        <f t="shared" si="292"/>
        <v>0</v>
      </c>
      <c r="H144" s="353"/>
      <c r="I144" s="256">
        <v>0</v>
      </c>
      <c r="J144" s="256">
        <f t="shared" si="254"/>
        <v>0</v>
      </c>
      <c r="K144" s="257"/>
      <c r="L144" s="256">
        <v>0</v>
      </c>
      <c r="M144" s="256">
        <f t="shared" si="255"/>
        <v>0</v>
      </c>
      <c r="N144" s="257"/>
      <c r="O144" s="256">
        <v>0</v>
      </c>
      <c r="P144" s="256">
        <f t="shared" si="256"/>
        <v>0</v>
      </c>
      <c r="Q144" s="257"/>
      <c r="R144" s="93">
        <v>0</v>
      </c>
      <c r="S144" s="94">
        <f t="shared" si="257"/>
        <v>0</v>
      </c>
      <c r="T144" s="95"/>
      <c r="U144" s="360">
        <f t="shared" si="293"/>
        <v>0</v>
      </c>
      <c r="V144" s="183"/>
      <c r="W144" s="240">
        <f t="shared" si="210"/>
        <v>0</v>
      </c>
      <c r="X144" s="104">
        <f t="shared" si="211"/>
        <v>0</v>
      </c>
      <c r="Y144" s="241">
        <f t="shared" si="212"/>
        <v>0</v>
      </c>
      <c r="Z144" s="242"/>
      <c r="AA144" s="243">
        <v>0</v>
      </c>
      <c r="AB144" s="244"/>
      <c r="AC144" s="244"/>
      <c r="AD144" s="244"/>
      <c r="AE144" s="130"/>
      <c r="AF144" s="130"/>
      <c r="AG144" s="130"/>
      <c r="AH144" s="244"/>
      <c r="AI144" s="244"/>
      <c r="AJ144" s="244"/>
      <c r="AK144" s="244"/>
      <c r="AL144" s="245">
        <f t="shared" si="128"/>
        <v>0</v>
      </c>
      <c r="AM144" s="245">
        <f t="shared" si="281"/>
        <v>0</v>
      </c>
      <c r="AN144" s="244">
        <f t="shared" si="259"/>
        <v>0</v>
      </c>
      <c r="AO144" s="74"/>
      <c r="AP144" s="243">
        <v>0</v>
      </c>
      <c r="AQ144" s="138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246">
        <f t="shared" si="294"/>
        <v>0</v>
      </c>
      <c r="BB144" s="246">
        <f t="shared" si="283"/>
        <v>0</v>
      </c>
      <c r="BC144" s="139">
        <f t="shared" si="260"/>
        <v>0</v>
      </c>
      <c r="BD144" s="74"/>
      <c r="BE144" s="247">
        <v>0</v>
      </c>
      <c r="BF144" s="114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248">
        <f t="shared" si="295"/>
        <v>0</v>
      </c>
      <c r="BQ144" s="248">
        <f t="shared" si="285"/>
        <v>0</v>
      </c>
      <c r="BR144" s="115">
        <f t="shared" si="261"/>
        <v>0</v>
      </c>
      <c r="BS144" s="74"/>
      <c r="BT144" s="249">
        <v>0</v>
      </c>
      <c r="BU144" s="141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260">
        <f t="shared" si="135"/>
        <v>0</v>
      </c>
      <c r="CF144" s="260">
        <f t="shared" si="136"/>
        <v>0</v>
      </c>
      <c r="CG144" s="141">
        <f t="shared" si="262"/>
        <v>0</v>
      </c>
      <c r="CH144" s="393"/>
      <c r="CI144" s="249">
        <v>0</v>
      </c>
      <c r="CJ144" s="141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260">
        <f t="shared" si="192"/>
        <v>0</v>
      </c>
      <c r="CU144" s="260">
        <f t="shared" si="193"/>
        <v>0</v>
      </c>
      <c r="CV144" s="141">
        <f t="shared" si="263"/>
        <v>0</v>
      </c>
      <c r="CW144" s="393"/>
      <c r="CX144" s="249">
        <v>0</v>
      </c>
      <c r="CY144" s="141"/>
      <c r="CZ144" s="115"/>
      <c r="DA144" s="115"/>
      <c r="DB144" s="115"/>
      <c r="DC144" s="115"/>
      <c r="DD144" s="115"/>
      <c r="DE144" s="115"/>
      <c r="DF144" s="115"/>
      <c r="DG144" s="115"/>
      <c r="DH144" s="115"/>
      <c r="DI144" s="260">
        <f t="shared" si="194"/>
        <v>0</v>
      </c>
      <c r="DJ144" s="260">
        <f t="shared" si="195"/>
        <v>0</v>
      </c>
      <c r="DK144" s="141">
        <f t="shared" si="264"/>
        <v>0</v>
      </c>
      <c r="DL144" s="393"/>
      <c r="DM144" s="249">
        <v>0</v>
      </c>
      <c r="DN144" s="141"/>
      <c r="DO144" s="115"/>
      <c r="DP144" s="115"/>
      <c r="DQ144" s="115"/>
      <c r="DR144" s="115"/>
      <c r="DS144" s="115"/>
      <c r="DT144" s="115"/>
      <c r="DU144" s="115"/>
      <c r="DV144" s="115"/>
      <c r="DW144" s="115"/>
      <c r="DX144" s="260">
        <f t="shared" si="196"/>
        <v>0</v>
      </c>
      <c r="DY144" s="260">
        <f t="shared" si="197"/>
        <v>0</v>
      </c>
      <c r="DZ144" s="141">
        <f t="shared" si="265"/>
        <v>0</v>
      </c>
      <c r="EA144" s="393"/>
      <c r="EB144" s="249">
        <v>0</v>
      </c>
      <c r="EC144" s="141"/>
      <c r="ED144" s="115"/>
      <c r="EE144" s="115"/>
      <c r="EF144" s="115"/>
      <c r="EG144" s="115"/>
      <c r="EH144" s="115"/>
      <c r="EI144" s="115"/>
      <c r="EJ144" s="115"/>
      <c r="EK144" s="115"/>
      <c r="EL144" s="115"/>
      <c r="EM144" s="260">
        <f t="shared" si="198"/>
        <v>0</v>
      </c>
      <c r="EN144" s="260">
        <f t="shared" si="199"/>
        <v>0</v>
      </c>
      <c r="EO144" s="141">
        <f t="shared" si="266"/>
        <v>0</v>
      </c>
      <c r="EP144" s="393"/>
      <c r="EQ144" s="393"/>
      <c r="ER144" s="393"/>
      <c r="ES144" s="249">
        <v>0</v>
      </c>
      <c r="ET144" s="114"/>
      <c r="EU144" s="116"/>
      <c r="EV144" s="116"/>
      <c r="EW144" s="116"/>
      <c r="EX144" s="116"/>
      <c r="EY144" s="116"/>
      <c r="EZ144" s="116"/>
      <c r="FA144" s="116"/>
      <c r="FB144" s="116"/>
      <c r="FC144" s="116"/>
      <c r="FD144" s="252">
        <f t="shared" si="296"/>
        <v>0</v>
      </c>
      <c r="FE144" s="252">
        <f t="shared" si="290"/>
        <v>0</v>
      </c>
      <c r="FF144" s="116">
        <v>0</v>
      </c>
      <c r="FG144" s="251"/>
      <c r="FH144" s="261">
        <f t="shared" si="267"/>
        <v>0</v>
      </c>
      <c r="FI144" s="390">
        <f t="shared" si="268"/>
        <v>0</v>
      </c>
      <c r="FJ144" s="262">
        <f t="shared" si="297"/>
        <v>0</v>
      </c>
      <c r="FK144" s="350"/>
      <c r="FL144" s="263">
        <f t="shared" si="291"/>
        <v>0</v>
      </c>
      <c r="FM144" s="391">
        <f t="shared" si="271"/>
        <v>0</v>
      </c>
      <c r="FN144" s="192">
        <f t="shared" si="272"/>
        <v>0</v>
      </c>
      <c r="FO144" s="264">
        <f t="shared" si="289"/>
        <v>0</v>
      </c>
      <c r="FQ144" s="428"/>
      <c r="FR144" s="427"/>
    </row>
    <row r="145" spans="1:174" s="188" customFormat="1" ht="15" hidden="1" customHeight="1" x14ac:dyDescent="0.2">
      <c r="A145" s="92"/>
      <c r="B145" s="241"/>
      <c r="C145" s="92"/>
      <c r="D145" s="237"/>
      <c r="E145" s="80"/>
      <c r="F145" s="357"/>
      <c r="G145" s="255">
        <f t="shared" si="292"/>
        <v>0</v>
      </c>
      <c r="H145" s="353"/>
      <c r="I145" s="256">
        <v>0</v>
      </c>
      <c r="J145" s="256">
        <f t="shared" si="254"/>
        <v>0</v>
      </c>
      <c r="K145" s="257"/>
      <c r="L145" s="256">
        <v>0</v>
      </c>
      <c r="M145" s="256">
        <f t="shared" si="255"/>
        <v>0</v>
      </c>
      <c r="N145" s="257"/>
      <c r="O145" s="256">
        <v>0</v>
      </c>
      <c r="P145" s="256">
        <f t="shared" si="256"/>
        <v>0</v>
      </c>
      <c r="Q145" s="257"/>
      <c r="R145" s="93">
        <v>0</v>
      </c>
      <c r="S145" s="94">
        <f t="shared" si="257"/>
        <v>0</v>
      </c>
      <c r="T145" s="95"/>
      <c r="U145" s="360">
        <f t="shared" si="293"/>
        <v>0</v>
      </c>
      <c r="V145" s="183"/>
      <c r="W145" s="240">
        <f t="shared" si="210"/>
        <v>0</v>
      </c>
      <c r="X145" s="104">
        <f t="shared" si="211"/>
        <v>0</v>
      </c>
      <c r="Y145" s="241">
        <f t="shared" si="212"/>
        <v>0</v>
      </c>
      <c r="Z145" s="242"/>
      <c r="AA145" s="243">
        <v>0</v>
      </c>
      <c r="AB145" s="244"/>
      <c r="AC145" s="244"/>
      <c r="AD145" s="244"/>
      <c r="AE145" s="130"/>
      <c r="AF145" s="130"/>
      <c r="AG145" s="130"/>
      <c r="AH145" s="244"/>
      <c r="AI145" s="244"/>
      <c r="AJ145" s="244"/>
      <c r="AK145" s="244"/>
      <c r="AL145" s="245">
        <f t="shared" si="128"/>
        <v>0</v>
      </c>
      <c r="AM145" s="245">
        <f t="shared" si="281"/>
        <v>0</v>
      </c>
      <c r="AN145" s="244">
        <f t="shared" si="259"/>
        <v>0</v>
      </c>
      <c r="AO145" s="74"/>
      <c r="AP145" s="243">
        <v>0</v>
      </c>
      <c r="AQ145" s="138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246">
        <f t="shared" si="294"/>
        <v>0</v>
      </c>
      <c r="BB145" s="246">
        <f t="shared" si="283"/>
        <v>0</v>
      </c>
      <c r="BC145" s="139">
        <f t="shared" si="260"/>
        <v>0</v>
      </c>
      <c r="BD145" s="74"/>
      <c r="BE145" s="247">
        <v>0</v>
      </c>
      <c r="BF145" s="114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248">
        <f t="shared" si="295"/>
        <v>0</v>
      </c>
      <c r="BQ145" s="248">
        <f t="shared" si="285"/>
        <v>0</v>
      </c>
      <c r="BR145" s="115">
        <f t="shared" si="261"/>
        <v>0</v>
      </c>
      <c r="BS145" s="74"/>
      <c r="BT145" s="249">
        <v>0</v>
      </c>
      <c r="BU145" s="141"/>
      <c r="BV145" s="115"/>
      <c r="BW145" s="115"/>
      <c r="BX145" s="115"/>
      <c r="BY145" s="115"/>
      <c r="BZ145" s="115"/>
      <c r="CA145" s="115"/>
      <c r="CB145" s="115"/>
      <c r="CC145" s="115"/>
      <c r="CD145" s="115"/>
      <c r="CE145" s="260">
        <f t="shared" si="135"/>
        <v>0</v>
      </c>
      <c r="CF145" s="260">
        <f t="shared" si="136"/>
        <v>0</v>
      </c>
      <c r="CG145" s="141">
        <f t="shared" si="262"/>
        <v>0</v>
      </c>
      <c r="CH145" s="393"/>
      <c r="CI145" s="249">
        <v>0</v>
      </c>
      <c r="CJ145" s="141"/>
      <c r="CK145" s="115"/>
      <c r="CL145" s="115"/>
      <c r="CM145" s="115"/>
      <c r="CN145" s="115"/>
      <c r="CO145" s="115"/>
      <c r="CP145" s="115"/>
      <c r="CQ145" s="115"/>
      <c r="CR145" s="115"/>
      <c r="CS145" s="115"/>
      <c r="CT145" s="260">
        <f t="shared" si="192"/>
        <v>0</v>
      </c>
      <c r="CU145" s="260">
        <f t="shared" si="193"/>
        <v>0</v>
      </c>
      <c r="CV145" s="141">
        <f t="shared" si="263"/>
        <v>0</v>
      </c>
      <c r="CW145" s="393"/>
      <c r="CX145" s="249">
        <v>0</v>
      </c>
      <c r="CY145" s="141"/>
      <c r="CZ145" s="115"/>
      <c r="DA145" s="115"/>
      <c r="DB145" s="115"/>
      <c r="DC145" s="115"/>
      <c r="DD145" s="115"/>
      <c r="DE145" s="115"/>
      <c r="DF145" s="115"/>
      <c r="DG145" s="115"/>
      <c r="DH145" s="115"/>
      <c r="DI145" s="260">
        <f t="shared" si="194"/>
        <v>0</v>
      </c>
      <c r="DJ145" s="260">
        <f t="shared" si="195"/>
        <v>0</v>
      </c>
      <c r="DK145" s="141">
        <f t="shared" si="264"/>
        <v>0</v>
      </c>
      <c r="DL145" s="393"/>
      <c r="DM145" s="249">
        <v>0</v>
      </c>
      <c r="DN145" s="141"/>
      <c r="DO145" s="115"/>
      <c r="DP145" s="115"/>
      <c r="DQ145" s="115"/>
      <c r="DR145" s="115"/>
      <c r="DS145" s="115"/>
      <c r="DT145" s="115"/>
      <c r="DU145" s="115"/>
      <c r="DV145" s="115"/>
      <c r="DW145" s="115"/>
      <c r="DX145" s="260">
        <f t="shared" si="196"/>
        <v>0</v>
      </c>
      <c r="DY145" s="260">
        <f t="shared" si="197"/>
        <v>0</v>
      </c>
      <c r="DZ145" s="141">
        <f t="shared" si="265"/>
        <v>0</v>
      </c>
      <c r="EA145" s="393"/>
      <c r="EB145" s="249">
        <v>0</v>
      </c>
      <c r="EC145" s="141"/>
      <c r="ED145" s="115"/>
      <c r="EE145" s="115"/>
      <c r="EF145" s="115"/>
      <c r="EG145" s="115"/>
      <c r="EH145" s="115"/>
      <c r="EI145" s="115"/>
      <c r="EJ145" s="115"/>
      <c r="EK145" s="115"/>
      <c r="EL145" s="115"/>
      <c r="EM145" s="260">
        <f t="shared" si="198"/>
        <v>0</v>
      </c>
      <c r="EN145" s="260">
        <f t="shared" si="199"/>
        <v>0</v>
      </c>
      <c r="EO145" s="141">
        <f t="shared" si="266"/>
        <v>0</v>
      </c>
      <c r="EP145" s="393"/>
      <c r="EQ145" s="393"/>
      <c r="ER145" s="393"/>
      <c r="ES145" s="249">
        <v>0</v>
      </c>
      <c r="ET145" s="114"/>
      <c r="EU145" s="116"/>
      <c r="EV145" s="116"/>
      <c r="EW145" s="116"/>
      <c r="EX145" s="116"/>
      <c r="EY145" s="116"/>
      <c r="EZ145" s="116"/>
      <c r="FA145" s="116"/>
      <c r="FB145" s="116"/>
      <c r="FC145" s="116"/>
      <c r="FD145" s="252">
        <f t="shared" si="296"/>
        <v>0</v>
      </c>
      <c r="FE145" s="252">
        <f t="shared" si="290"/>
        <v>0</v>
      </c>
      <c r="FF145" s="116">
        <v>0</v>
      </c>
      <c r="FG145" s="251"/>
      <c r="FH145" s="261">
        <f t="shared" si="267"/>
        <v>0</v>
      </c>
      <c r="FI145" s="390">
        <f t="shared" si="268"/>
        <v>0</v>
      </c>
      <c r="FJ145" s="262">
        <f t="shared" si="297"/>
        <v>0</v>
      </c>
      <c r="FK145" s="350"/>
      <c r="FL145" s="263">
        <f t="shared" si="291"/>
        <v>0</v>
      </c>
      <c r="FM145" s="391">
        <f t="shared" si="271"/>
        <v>0</v>
      </c>
      <c r="FN145" s="192">
        <f t="shared" si="272"/>
        <v>0</v>
      </c>
      <c r="FO145" s="264">
        <f t="shared" si="289"/>
        <v>0</v>
      </c>
      <c r="FQ145" s="428"/>
      <c r="FR145" s="427"/>
    </row>
    <row r="146" spans="1:174" s="188" customFormat="1" ht="15" hidden="1" customHeight="1" x14ac:dyDescent="0.2">
      <c r="A146" s="92"/>
      <c r="B146" s="241"/>
      <c r="C146" s="92"/>
      <c r="D146" s="237"/>
      <c r="E146" s="80"/>
      <c r="F146" s="357"/>
      <c r="G146" s="255">
        <f t="shared" si="292"/>
        <v>0</v>
      </c>
      <c r="H146" s="353"/>
      <c r="I146" s="256">
        <v>0</v>
      </c>
      <c r="J146" s="256">
        <f t="shared" si="254"/>
        <v>0</v>
      </c>
      <c r="K146" s="257"/>
      <c r="L146" s="256">
        <v>0</v>
      </c>
      <c r="M146" s="256">
        <f t="shared" si="255"/>
        <v>0</v>
      </c>
      <c r="N146" s="257"/>
      <c r="O146" s="256">
        <v>0</v>
      </c>
      <c r="P146" s="256">
        <f t="shared" si="256"/>
        <v>0</v>
      </c>
      <c r="Q146" s="257"/>
      <c r="R146" s="93">
        <v>0</v>
      </c>
      <c r="S146" s="94">
        <f t="shared" si="257"/>
        <v>0</v>
      </c>
      <c r="T146" s="95"/>
      <c r="U146" s="360">
        <f t="shared" si="293"/>
        <v>0</v>
      </c>
      <c r="V146" s="183"/>
      <c r="W146" s="240">
        <f t="shared" si="210"/>
        <v>0</v>
      </c>
      <c r="X146" s="104">
        <f t="shared" si="211"/>
        <v>0</v>
      </c>
      <c r="Y146" s="241">
        <f t="shared" si="212"/>
        <v>0</v>
      </c>
      <c r="Z146" s="242"/>
      <c r="AA146" s="243">
        <v>0</v>
      </c>
      <c r="AB146" s="244"/>
      <c r="AC146" s="244"/>
      <c r="AD146" s="244"/>
      <c r="AE146" s="130"/>
      <c r="AF146" s="130"/>
      <c r="AG146" s="130"/>
      <c r="AH146" s="244"/>
      <c r="AI146" s="244"/>
      <c r="AJ146" s="244"/>
      <c r="AK146" s="244"/>
      <c r="AL146" s="245">
        <f t="shared" ref="AL146:AL154" si="298">AA146+AB146+AC146+AD146+AE146+AF146+AG146+AH146+AI146+AJ155+AK155</f>
        <v>0</v>
      </c>
      <c r="AM146" s="245">
        <f t="shared" ref="AM146:AM153" si="299">AN146-AL146</f>
        <v>0</v>
      </c>
      <c r="AN146" s="244">
        <f t="shared" si="259"/>
        <v>0</v>
      </c>
      <c r="AO146" s="74"/>
      <c r="AP146" s="243">
        <v>0</v>
      </c>
      <c r="AQ146" s="138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246">
        <f t="shared" si="294"/>
        <v>0</v>
      </c>
      <c r="BB146" s="246">
        <f t="shared" ref="BB146:BB153" si="300">BC146-BA146</f>
        <v>0</v>
      </c>
      <c r="BC146" s="139">
        <f t="shared" si="260"/>
        <v>0</v>
      </c>
      <c r="BD146" s="74"/>
      <c r="BE146" s="247">
        <v>0</v>
      </c>
      <c r="BF146" s="114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248">
        <f t="shared" si="295"/>
        <v>0</v>
      </c>
      <c r="BQ146" s="248">
        <f t="shared" ref="BQ146:BQ153" si="301">BR146-BP146</f>
        <v>0</v>
      </c>
      <c r="BR146" s="115">
        <f t="shared" si="261"/>
        <v>0</v>
      </c>
      <c r="BS146" s="74"/>
      <c r="BT146" s="249">
        <v>0</v>
      </c>
      <c r="BU146" s="141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260">
        <f t="shared" si="135"/>
        <v>0</v>
      </c>
      <c r="CF146" s="260">
        <f t="shared" si="136"/>
        <v>0</v>
      </c>
      <c r="CG146" s="141">
        <f t="shared" si="262"/>
        <v>0</v>
      </c>
      <c r="CH146" s="393"/>
      <c r="CI146" s="249">
        <v>0</v>
      </c>
      <c r="CJ146" s="141"/>
      <c r="CK146" s="115"/>
      <c r="CL146" s="115"/>
      <c r="CM146" s="115"/>
      <c r="CN146" s="115"/>
      <c r="CO146" s="115"/>
      <c r="CP146" s="115"/>
      <c r="CQ146" s="115"/>
      <c r="CR146" s="115"/>
      <c r="CS146" s="115"/>
      <c r="CT146" s="260">
        <f t="shared" si="192"/>
        <v>0</v>
      </c>
      <c r="CU146" s="260">
        <f t="shared" si="193"/>
        <v>0</v>
      </c>
      <c r="CV146" s="141">
        <f t="shared" si="263"/>
        <v>0</v>
      </c>
      <c r="CW146" s="393"/>
      <c r="CX146" s="249">
        <v>0</v>
      </c>
      <c r="CY146" s="141"/>
      <c r="CZ146" s="115"/>
      <c r="DA146" s="115"/>
      <c r="DB146" s="115"/>
      <c r="DC146" s="115"/>
      <c r="DD146" s="115"/>
      <c r="DE146" s="115"/>
      <c r="DF146" s="115"/>
      <c r="DG146" s="115"/>
      <c r="DH146" s="115"/>
      <c r="DI146" s="260">
        <f t="shared" si="194"/>
        <v>0</v>
      </c>
      <c r="DJ146" s="260">
        <f t="shared" si="195"/>
        <v>0</v>
      </c>
      <c r="DK146" s="141">
        <f t="shared" si="264"/>
        <v>0</v>
      </c>
      <c r="DL146" s="393"/>
      <c r="DM146" s="249">
        <v>0</v>
      </c>
      <c r="DN146" s="141"/>
      <c r="DO146" s="115"/>
      <c r="DP146" s="115"/>
      <c r="DQ146" s="115"/>
      <c r="DR146" s="115"/>
      <c r="DS146" s="115"/>
      <c r="DT146" s="115"/>
      <c r="DU146" s="115"/>
      <c r="DV146" s="115"/>
      <c r="DW146" s="115"/>
      <c r="DX146" s="260">
        <f t="shared" si="196"/>
        <v>0</v>
      </c>
      <c r="DY146" s="260">
        <f t="shared" si="197"/>
        <v>0</v>
      </c>
      <c r="DZ146" s="141">
        <f t="shared" si="265"/>
        <v>0</v>
      </c>
      <c r="EA146" s="393"/>
      <c r="EB146" s="249">
        <v>0</v>
      </c>
      <c r="EC146" s="141"/>
      <c r="ED146" s="115"/>
      <c r="EE146" s="115"/>
      <c r="EF146" s="115"/>
      <c r="EG146" s="115"/>
      <c r="EH146" s="115"/>
      <c r="EI146" s="115"/>
      <c r="EJ146" s="115"/>
      <c r="EK146" s="115"/>
      <c r="EL146" s="115"/>
      <c r="EM146" s="260">
        <f t="shared" si="198"/>
        <v>0</v>
      </c>
      <c r="EN146" s="260">
        <f t="shared" si="199"/>
        <v>0</v>
      </c>
      <c r="EO146" s="141">
        <f t="shared" si="266"/>
        <v>0</v>
      </c>
      <c r="EP146" s="393"/>
      <c r="EQ146" s="393"/>
      <c r="ER146" s="393"/>
      <c r="ES146" s="249">
        <v>0</v>
      </c>
      <c r="ET146" s="114"/>
      <c r="EU146" s="116"/>
      <c r="EV146" s="116"/>
      <c r="EW146" s="116"/>
      <c r="EX146" s="116"/>
      <c r="EY146" s="116"/>
      <c r="EZ146" s="116"/>
      <c r="FA146" s="116"/>
      <c r="FB146" s="116"/>
      <c r="FC146" s="116"/>
      <c r="FD146" s="252">
        <f t="shared" si="296"/>
        <v>0</v>
      </c>
      <c r="FE146" s="252">
        <f t="shared" ref="FE146:FE153" si="302">FF146-FD146</f>
        <v>0</v>
      </c>
      <c r="FF146" s="116">
        <v>0</v>
      </c>
      <c r="FG146" s="251"/>
      <c r="FH146" s="261">
        <f t="shared" si="267"/>
        <v>0</v>
      </c>
      <c r="FI146" s="390">
        <f t="shared" si="268"/>
        <v>0</v>
      </c>
      <c r="FJ146" s="262">
        <f t="shared" si="297"/>
        <v>0</v>
      </c>
      <c r="FK146" s="350"/>
      <c r="FL146" s="263">
        <f t="shared" ref="FL146:FL153" si="303">FH146</f>
        <v>0</v>
      </c>
      <c r="FM146" s="391">
        <f t="shared" si="271"/>
        <v>0</v>
      </c>
      <c r="FN146" s="192">
        <f t="shared" si="272"/>
        <v>0</v>
      </c>
      <c r="FO146" s="264">
        <f t="shared" si="289"/>
        <v>0</v>
      </c>
      <c r="FQ146" s="428"/>
      <c r="FR146" s="427"/>
    </row>
    <row r="147" spans="1:174" s="188" customFormat="1" ht="15" hidden="1" customHeight="1" x14ac:dyDescent="0.2">
      <c r="A147" s="92"/>
      <c r="B147" s="241"/>
      <c r="C147" s="92"/>
      <c r="D147" s="237"/>
      <c r="E147" s="80"/>
      <c r="F147" s="357"/>
      <c r="G147" s="255">
        <f t="shared" si="292"/>
        <v>0</v>
      </c>
      <c r="H147" s="353"/>
      <c r="I147" s="256">
        <v>0</v>
      </c>
      <c r="J147" s="256">
        <f t="shared" si="254"/>
        <v>0</v>
      </c>
      <c r="K147" s="257"/>
      <c r="L147" s="256">
        <v>0</v>
      </c>
      <c r="M147" s="256">
        <f t="shared" si="255"/>
        <v>0</v>
      </c>
      <c r="N147" s="257"/>
      <c r="O147" s="256">
        <v>0</v>
      </c>
      <c r="P147" s="256">
        <f t="shared" si="256"/>
        <v>0</v>
      </c>
      <c r="Q147" s="257"/>
      <c r="R147" s="93">
        <v>0</v>
      </c>
      <c r="S147" s="94">
        <f t="shared" si="257"/>
        <v>0</v>
      </c>
      <c r="T147" s="95"/>
      <c r="U147" s="360">
        <f t="shared" si="293"/>
        <v>0</v>
      </c>
      <c r="V147" s="183"/>
      <c r="W147" s="240">
        <f t="shared" si="210"/>
        <v>0</v>
      </c>
      <c r="X147" s="104">
        <f t="shared" si="211"/>
        <v>0</v>
      </c>
      <c r="Y147" s="241">
        <f t="shared" si="212"/>
        <v>0</v>
      </c>
      <c r="Z147" s="242"/>
      <c r="AA147" s="243">
        <v>0</v>
      </c>
      <c r="AB147" s="244"/>
      <c r="AC147" s="244"/>
      <c r="AD147" s="244"/>
      <c r="AE147" s="130"/>
      <c r="AF147" s="130"/>
      <c r="AG147" s="130"/>
      <c r="AH147" s="244"/>
      <c r="AI147" s="244"/>
      <c r="AJ147" s="244"/>
      <c r="AK147" s="244"/>
      <c r="AL147" s="245">
        <f t="shared" si="298"/>
        <v>0</v>
      </c>
      <c r="AM147" s="245">
        <f t="shared" si="299"/>
        <v>0</v>
      </c>
      <c r="AN147" s="244">
        <f t="shared" si="259"/>
        <v>0</v>
      </c>
      <c r="AO147" s="74"/>
      <c r="AP147" s="243">
        <v>0</v>
      </c>
      <c r="AQ147" s="138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246">
        <f t="shared" si="294"/>
        <v>0</v>
      </c>
      <c r="BB147" s="246">
        <f t="shared" si="300"/>
        <v>0</v>
      </c>
      <c r="BC147" s="139">
        <f t="shared" si="260"/>
        <v>0</v>
      </c>
      <c r="BD147" s="74"/>
      <c r="BE147" s="247">
        <v>0</v>
      </c>
      <c r="BF147" s="114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248">
        <f t="shared" si="295"/>
        <v>0</v>
      </c>
      <c r="BQ147" s="248">
        <f t="shared" si="301"/>
        <v>0</v>
      </c>
      <c r="BR147" s="115">
        <f t="shared" si="261"/>
        <v>0</v>
      </c>
      <c r="BS147" s="74"/>
      <c r="BT147" s="249">
        <v>0</v>
      </c>
      <c r="BU147" s="141"/>
      <c r="BV147" s="115"/>
      <c r="BW147" s="115"/>
      <c r="BX147" s="115"/>
      <c r="BY147" s="115"/>
      <c r="BZ147" s="115"/>
      <c r="CA147" s="115"/>
      <c r="CB147" s="115"/>
      <c r="CC147" s="115"/>
      <c r="CD147" s="115"/>
      <c r="CE147" s="260">
        <f t="shared" si="135"/>
        <v>0</v>
      </c>
      <c r="CF147" s="260">
        <f t="shared" si="136"/>
        <v>0</v>
      </c>
      <c r="CG147" s="141">
        <f t="shared" si="262"/>
        <v>0</v>
      </c>
      <c r="CH147" s="393"/>
      <c r="CI147" s="249">
        <v>0</v>
      </c>
      <c r="CJ147" s="141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260">
        <f t="shared" si="192"/>
        <v>0</v>
      </c>
      <c r="CU147" s="260">
        <f t="shared" si="193"/>
        <v>0</v>
      </c>
      <c r="CV147" s="141">
        <f t="shared" si="263"/>
        <v>0</v>
      </c>
      <c r="CW147" s="393"/>
      <c r="CX147" s="249">
        <v>0</v>
      </c>
      <c r="CY147" s="141"/>
      <c r="CZ147" s="115"/>
      <c r="DA147" s="115"/>
      <c r="DB147" s="115"/>
      <c r="DC147" s="115"/>
      <c r="DD147" s="115"/>
      <c r="DE147" s="115"/>
      <c r="DF147" s="115"/>
      <c r="DG147" s="115"/>
      <c r="DH147" s="115"/>
      <c r="DI147" s="260">
        <f t="shared" si="194"/>
        <v>0</v>
      </c>
      <c r="DJ147" s="260">
        <f t="shared" si="195"/>
        <v>0</v>
      </c>
      <c r="DK147" s="141">
        <f t="shared" si="264"/>
        <v>0</v>
      </c>
      <c r="DL147" s="393"/>
      <c r="DM147" s="249">
        <v>0</v>
      </c>
      <c r="DN147" s="141"/>
      <c r="DO147" s="115"/>
      <c r="DP147" s="115"/>
      <c r="DQ147" s="115"/>
      <c r="DR147" s="115"/>
      <c r="DS147" s="115"/>
      <c r="DT147" s="115"/>
      <c r="DU147" s="115"/>
      <c r="DV147" s="115"/>
      <c r="DW147" s="115"/>
      <c r="DX147" s="260">
        <f t="shared" si="196"/>
        <v>0</v>
      </c>
      <c r="DY147" s="260">
        <f t="shared" si="197"/>
        <v>0</v>
      </c>
      <c r="DZ147" s="141">
        <f t="shared" si="265"/>
        <v>0</v>
      </c>
      <c r="EA147" s="393"/>
      <c r="EB147" s="249">
        <v>0</v>
      </c>
      <c r="EC147" s="141"/>
      <c r="ED147" s="115"/>
      <c r="EE147" s="115"/>
      <c r="EF147" s="115"/>
      <c r="EG147" s="115"/>
      <c r="EH147" s="115"/>
      <c r="EI147" s="115"/>
      <c r="EJ147" s="115"/>
      <c r="EK147" s="115"/>
      <c r="EL147" s="115"/>
      <c r="EM147" s="260">
        <f t="shared" si="198"/>
        <v>0</v>
      </c>
      <c r="EN147" s="260">
        <f t="shared" si="199"/>
        <v>0</v>
      </c>
      <c r="EO147" s="141">
        <f t="shared" si="266"/>
        <v>0</v>
      </c>
      <c r="EP147" s="393"/>
      <c r="EQ147" s="393"/>
      <c r="ER147" s="393"/>
      <c r="ES147" s="249">
        <v>0</v>
      </c>
      <c r="ET147" s="114"/>
      <c r="EU147" s="116"/>
      <c r="EV147" s="116"/>
      <c r="EW147" s="116"/>
      <c r="EX147" s="116"/>
      <c r="EY147" s="116"/>
      <c r="EZ147" s="116"/>
      <c r="FA147" s="116"/>
      <c r="FB147" s="116"/>
      <c r="FC147" s="116"/>
      <c r="FD147" s="252">
        <f t="shared" si="296"/>
        <v>0</v>
      </c>
      <c r="FE147" s="252">
        <f t="shared" si="302"/>
        <v>0</v>
      </c>
      <c r="FF147" s="116">
        <v>0</v>
      </c>
      <c r="FG147" s="251"/>
      <c r="FH147" s="261">
        <f t="shared" ref="FH147:FH179" si="304">AL147+BA147+BP147+CE147+FD147</f>
        <v>0</v>
      </c>
      <c r="FI147" s="390">
        <f t="shared" ref="FI147:FI178" si="305">F147-FH147</f>
        <v>0</v>
      </c>
      <c r="FJ147" s="262">
        <f t="shared" si="297"/>
        <v>0</v>
      </c>
      <c r="FK147" s="350"/>
      <c r="FL147" s="263">
        <f t="shared" si="303"/>
        <v>0</v>
      </c>
      <c r="FM147" s="391">
        <f t="shared" ref="FM147:FM179" si="306">AM147+BB147+BQ147+CF147+FE147</f>
        <v>0</v>
      </c>
      <c r="FN147" s="192">
        <f t="shared" ref="FN147:FN178" si="307">H147-SUM(FL147:FM147)</f>
        <v>0</v>
      </c>
      <c r="FO147" s="264">
        <f t="shared" si="289"/>
        <v>0</v>
      </c>
      <c r="FQ147" s="428"/>
      <c r="FR147" s="427"/>
    </row>
    <row r="148" spans="1:174" s="188" customFormat="1" ht="15" hidden="1" customHeight="1" x14ac:dyDescent="0.2">
      <c r="A148" s="92"/>
      <c r="B148" s="241"/>
      <c r="C148" s="92"/>
      <c r="D148" s="237"/>
      <c r="E148" s="80"/>
      <c r="F148" s="357"/>
      <c r="G148" s="255">
        <f t="shared" si="292"/>
        <v>0</v>
      </c>
      <c r="H148" s="353"/>
      <c r="I148" s="256">
        <v>0</v>
      </c>
      <c r="J148" s="256">
        <f t="shared" si="254"/>
        <v>0</v>
      </c>
      <c r="K148" s="257"/>
      <c r="L148" s="256">
        <v>0</v>
      </c>
      <c r="M148" s="256">
        <f t="shared" si="255"/>
        <v>0</v>
      </c>
      <c r="N148" s="257"/>
      <c r="O148" s="256">
        <v>0</v>
      </c>
      <c r="P148" s="256">
        <f t="shared" si="256"/>
        <v>0</v>
      </c>
      <c r="Q148" s="257"/>
      <c r="R148" s="93">
        <v>0</v>
      </c>
      <c r="S148" s="94">
        <f t="shared" si="257"/>
        <v>0</v>
      </c>
      <c r="T148" s="95"/>
      <c r="U148" s="360">
        <f t="shared" si="293"/>
        <v>0</v>
      </c>
      <c r="V148" s="183"/>
      <c r="W148" s="240">
        <f t="shared" si="210"/>
        <v>0</v>
      </c>
      <c r="X148" s="104">
        <f t="shared" si="211"/>
        <v>0</v>
      </c>
      <c r="Y148" s="241">
        <f t="shared" si="212"/>
        <v>0</v>
      </c>
      <c r="Z148" s="242"/>
      <c r="AA148" s="243">
        <v>0</v>
      </c>
      <c r="AB148" s="244"/>
      <c r="AC148" s="244"/>
      <c r="AD148" s="244"/>
      <c r="AE148" s="130"/>
      <c r="AF148" s="130"/>
      <c r="AG148" s="130"/>
      <c r="AH148" s="244"/>
      <c r="AI148" s="244"/>
      <c r="AJ148" s="244"/>
      <c r="AK148" s="244"/>
      <c r="AL148" s="245">
        <f t="shared" si="298"/>
        <v>0</v>
      </c>
      <c r="AM148" s="245">
        <f t="shared" si="299"/>
        <v>0</v>
      </c>
      <c r="AN148" s="244">
        <f t="shared" si="259"/>
        <v>0</v>
      </c>
      <c r="AO148" s="74"/>
      <c r="AP148" s="243">
        <v>0</v>
      </c>
      <c r="AQ148" s="138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246">
        <f t="shared" si="294"/>
        <v>0</v>
      </c>
      <c r="BB148" s="246">
        <f t="shared" si="300"/>
        <v>0</v>
      </c>
      <c r="BC148" s="139">
        <f t="shared" si="260"/>
        <v>0</v>
      </c>
      <c r="BD148" s="74"/>
      <c r="BE148" s="247">
        <v>0</v>
      </c>
      <c r="BF148" s="114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248">
        <f t="shared" si="295"/>
        <v>0</v>
      </c>
      <c r="BQ148" s="248">
        <f t="shared" si="301"/>
        <v>0</v>
      </c>
      <c r="BR148" s="115">
        <f t="shared" si="261"/>
        <v>0</v>
      </c>
      <c r="BS148" s="74"/>
      <c r="BT148" s="249">
        <v>0</v>
      </c>
      <c r="BU148" s="141"/>
      <c r="BV148" s="115"/>
      <c r="BW148" s="115"/>
      <c r="BX148" s="115"/>
      <c r="BY148" s="115"/>
      <c r="BZ148" s="115"/>
      <c r="CA148" s="115"/>
      <c r="CB148" s="115"/>
      <c r="CC148" s="115"/>
      <c r="CD148" s="115"/>
      <c r="CE148" s="260">
        <f t="shared" si="135"/>
        <v>0</v>
      </c>
      <c r="CF148" s="260">
        <f t="shared" si="136"/>
        <v>0</v>
      </c>
      <c r="CG148" s="141">
        <f t="shared" si="262"/>
        <v>0</v>
      </c>
      <c r="CH148" s="393"/>
      <c r="CI148" s="249">
        <v>0</v>
      </c>
      <c r="CJ148" s="141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260">
        <f t="shared" si="192"/>
        <v>0</v>
      </c>
      <c r="CU148" s="260">
        <f t="shared" si="193"/>
        <v>0</v>
      </c>
      <c r="CV148" s="141">
        <f t="shared" si="263"/>
        <v>0</v>
      </c>
      <c r="CW148" s="393"/>
      <c r="CX148" s="249">
        <v>0</v>
      </c>
      <c r="CY148" s="141"/>
      <c r="CZ148" s="115"/>
      <c r="DA148" s="115"/>
      <c r="DB148" s="115"/>
      <c r="DC148" s="115"/>
      <c r="DD148" s="115"/>
      <c r="DE148" s="115"/>
      <c r="DF148" s="115"/>
      <c r="DG148" s="115"/>
      <c r="DH148" s="115"/>
      <c r="DI148" s="260">
        <f t="shared" si="194"/>
        <v>0</v>
      </c>
      <c r="DJ148" s="260">
        <f t="shared" si="195"/>
        <v>0</v>
      </c>
      <c r="DK148" s="141">
        <f t="shared" si="264"/>
        <v>0</v>
      </c>
      <c r="DL148" s="393"/>
      <c r="DM148" s="249">
        <v>0</v>
      </c>
      <c r="DN148" s="141"/>
      <c r="DO148" s="115"/>
      <c r="DP148" s="115"/>
      <c r="DQ148" s="115"/>
      <c r="DR148" s="115"/>
      <c r="DS148" s="115"/>
      <c r="DT148" s="115"/>
      <c r="DU148" s="115"/>
      <c r="DV148" s="115"/>
      <c r="DW148" s="115"/>
      <c r="DX148" s="260">
        <f t="shared" si="196"/>
        <v>0</v>
      </c>
      <c r="DY148" s="260">
        <f t="shared" si="197"/>
        <v>0</v>
      </c>
      <c r="DZ148" s="141">
        <f t="shared" si="265"/>
        <v>0</v>
      </c>
      <c r="EA148" s="393"/>
      <c r="EB148" s="249">
        <v>0</v>
      </c>
      <c r="EC148" s="141"/>
      <c r="ED148" s="115"/>
      <c r="EE148" s="115"/>
      <c r="EF148" s="115"/>
      <c r="EG148" s="115"/>
      <c r="EH148" s="115"/>
      <c r="EI148" s="115"/>
      <c r="EJ148" s="115"/>
      <c r="EK148" s="115"/>
      <c r="EL148" s="115"/>
      <c r="EM148" s="260">
        <f t="shared" si="198"/>
        <v>0</v>
      </c>
      <c r="EN148" s="260">
        <f t="shared" si="199"/>
        <v>0</v>
      </c>
      <c r="EO148" s="141">
        <f t="shared" si="266"/>
        <v>0</v>
      </c>
      <c r="EP148" s="393"/>
      <c r="EQ148" s="393"/>
      <c r="ER148" s="393"/>
      <c r="ES148" s="249">
        <v>0</v>
      </c>
      <c r="ET148" s="114"/>
      <c r="EU148" s="116"/>
      <c r="EV148" s="116"/>
      <c r="EW148" s="116"/>
      <c r="EX148" s="116"/>
      <c r="EY148" s="116"/>
      <c r="EZ148" s="116"/>
      <c r="FA148" s="116"/>
      <c r="FB148" s="116"/>
      <c r="FC148" s="116"/>
      <c r="FD148" s="252">
        <f t="shared" si="296"/>
        <v>0</v>
      </c>
      <c r="FE148" s="252">
        <f t="shared" si="302"/>
        <v>0</v>
      </c>
      <c r="FF148" s="116">
        <v>0</v>
      </c>
      <c r="FG148" s="251"/>
      <c r="FH148" s="261">
        <f t="shared" si="304"/>
        <v>0</v>
      </c>
      <c r="FI148" s="390">
        <f t="shared" si="305"/>
        <v>0</v>
      </c>
      <c r="FJ148" s="262">
        <f t="shared" si="297"/>
        <v>0</v>
      </c>
      <c r="FK148" s="350"/>
      <c r="FL148" s="263">
        <f t="shared" si="303"/>
        <v>0</v>
      </c>
      <c r="FM148" s="391">
        <f t="shared" si="306"/>
        <v>0</v>
      </c>
      <c r="FN148" s="192">
        <f t="shared" si="307"/>
        <v>0</v>
      </c>
      <c r="FO148" s="264">
        <f t="shared" si="289"/>
        <v>0</v>
      </c>
      <c r="FQ148" s="428"/>
      <c r="FR148" s="427"/>
    </row>
    <row r="149" spans="1:174" s="188" customFormat="1" ht="15" hidden="1" customHeight="1" x14ac:dyDescent="0.2">
      <c r="A149" s="92"/>
      <c r="B149" s="241"/>
      <c r="C149" s="92"/>
      <c r="D149" s="237"/>
      <c r="E149" s="80"/>
      <c r="F149" s="357"/>
      <c r="G149" s="255">
        <f t="shared" si="292"/>
        <v>0</v>
      </c>
      <c r="H149" s="353"/>
      <c r="I149" s="256">
        <v>0</v>
      </c>
      <c r="J149" s="256">
        <f t="shared" si="254"/>
        <v>0</v>
      </c>
      <c r="K149" s="257"/>
      <c r="L149" s="256">
        <v>0</v>
      </c>
      <c r="M149" s="256">
        <f t="shared" si="255"/>
        <v>0</v>
      </c>
      <c r="N149" s="257"/>
      <c r="O149" s="256">
        <v>0</v>
      </c>
      <c r="P149" s="256">
        <f t="shared" si="256"/>
        <v>0</v>
      </c>
      <c r="Q149" s="257"/>
      <c r="R149" s="93">
        <v>0</v>
      </c>
      <c r="S149" s="94">
        <f t="shared" si="257"/>
        <v>0</v>
      </c>
      <c r="T149" s="95"/>
      <c r="U149" s="360">
        <f t="shared" si="293"/>
        <v>0</v>
      </c>
      <c r="V149" s="183"/>
      <c r="W149" s="240">
        <f t="shared" si="210"/>
        <v>0</v>
      </c>
      <c r="X149" s="104">
        <f t="shared" si="211"/>
        <v>0</v>
      </c>
      <c r="Y149" s="241">
        <f t="shared" si="212"/>
        <v>0</v>
      </c>
      <c r="Z149" s="242"/>
      <c r="AA149" s="243">
        <v>0</v>
      </c>
      <c r="AB149" s="244"/>
      <c r="AC149" s="244"/>
      <c r="AD149" s="244"/>
      <c r="AE149" s="130"/>
      <c r="AF149" s="130"/>
      <c r="AG149" s="130"/>
      <c r="AH149" s="244"/>
      <c r="AI149" s="244"/>
      <c r="AJ149" s="244"/>
      <c r="AK149" s="244"/>
      <c r="AL149" s="245">
        <f t="shared" si="298"/>
        <v>0</v>
      </c>
      <c r="AM149" s="245">
        <f t="shared" si="299"/>
        <v>0</v>
      </c>
      <c r="AN149" s="244">
        <f t="shared" si="259"/>
        <v>0</v>
      </c>
      <c r="AO149" s="74"/>
      <c r="AP149" s="243">
        <v>0</v>
      </c>
      <c r="AQ149" s="138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246">
        <f t="shared" si="294"/>
        <v>0</v>
      </c>
      <c r="BB149" s="246">
        <f t="shared" si="300"/>
        <v>0</v>
      </c>
      <c r="BC149" s="139">
        <f t="shared" si="260"/>
        <v>0</v>
      </c>
      <c r="BD149" s="74"/>
      <c r="BE149" s="247">
        <v>0</v>
      </c>
      <c r="BF149" s="114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248">
        <f t="shared" si="295"/>
        <v>0</v>
      </c>
      <c r="BQ149" s="248">
        <f t="shared" si="301"/>
        <v>0</v>
      </c>
      <c r="BR149" s="115">
        <f t="shared" si="261"/>
        <v>0</v>
      </c>
      <c r="BS149" s="74"/>
      <c r="BT149" s="249">
        <v>0</v>
      </c>
      <c r="BU149" s="141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260">
        <f t="shared" si="135"/>
        <v>0</v>
      </c>
      <c r="CF149" s="260">
        <f t="shared" si="136"/>
        <v>0</v>
      </c>
      <c r="CG149" s="141">
        <f t="shared" si="262"/>
        <v>0</v>
      </c>
      <c r="CH149" s="393"/>
      <c r="CI149" s="249">
        <v>0</v>
      </c>
      <c r="CJ149" s="141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260">
        <f t="shared" si="192"/>
        <v>0</v>
      </c>
      <c r="CU149" s="260">
        <f t="shared" si="193"/>
        <v>0</v>
      </c>
      <c r="CV149" s="141">
        <f t="shared" si="263"/>
        <v>0</v>
      </c>
      <c r="CW149" s="393"/>
      <c r="CX149" s="249">
        <v>0</v>
      </c>
      <c r="CY149" s="141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260">
        <f t="shared" si="194"/>
        <v>0</v>
      </c>
      <c r="DJ149" s="260">
        <f t="shared" si="195"/>
        <v>0</v>
      </c>
      <c r="DK149" s="141">
        <f t="shared" si="264"/>
        <v>0</v>
      </c>
      <c r="DL149" s="393"/>
      <c r="DM149" s="249">
        <v>0</v>
      </c>
      <c r="DN149" s="141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260">
        <f t="shared" si="196"/>
        <v>0</v>
      </c>
      <c r="DY149" s="260">
        <f t="shared" si="197"/>
        <v>0</v>
      </c>
      <c r="DZ149" s="141">
        <f t="shared" si="265"/>
        <v>0</v>
      </c>
      <c r="EA149" s="393"/>
      <c r="EB149" s="249">
        <v>0</v>
      </c>
      <c r="EC149" s="141"/>
      <c r="ED149" s="115"/>
      <c r="EE149" s="115"/>
      <c r="EF149" s="115"/>
      <c r="EG149" s="115"/>
      <c r="EH149" s="115"/>
      <c r="EI149" s="115"/>
      <c r="EJ149" s="115"/>
      <c r="EK149" s="115"/>
      <c r="EL149" s="115"/>
      <c r="EM149" s="260">
        <f t="shared" si="198"/>
        <v>0</v>
      </c>
      <c r="EN149" s="260">
        <f t="shared" si="199"/>
        <v>0</v>
      </c>
      <c r="EO149" s="141">
        <f t="shared" si="266"/>
        <v>0</v>
      </c>
      <c r="EP149" s="393"/>
      <c r="EQ149" s="393"/>
      <c r="ER149" s="393"/>
      <c r="ES149" s="249">
        <v>0</v>
      </c>
      <c r="ET149" s="114"/>
      <c r="EU149" s="116"/>
      <c r="EV149" s="116"/>
      <c r="EW149" s="116"/>
      <c r="EX149" s="116"/>
      <c r="EY149" s="116"/>
      <c r="EZ149" s="116"/>
      <c r="FA149" s="116"/>
      <c r="FB149" s="116"/>
      <c r="FC149" s="116"/>
      <c r="FD149" s="252">
        <f t="shared" si="296"/>
        <v>0</v>
      </c>
      <c r="FE149" s="252">
        <f t="shared" si="302"/>
        <v>0</v>
      </c>
      <c r="FF149" s="116">
        <v>0</v>
      </c>
      <c r="FG149" s="251"/>
      <c r="FH149" s="261">
        <f t="shared" si="304"/>
        <v>0</v>
      </c>
      <c r="FI149" s="390">
        <f t="shared" si="305"/>
        <v>0</v>
      </c>
      <c r="FJ149" s="262">
        <f t="shared" si="297"/>
        <v>0</v>
      </c>
      <c r="FK149" s="350"/>
      <c r="FL149" s="263">
        <f t="shared" si="303"/>
        <v>0</v>
      </c>
      <c r="FM149" s="391">
        <f t="shared" si="306"/>
        <v>0</v>
      </c>
      <c r="FN149" s="192">
        <f t="shared" si="307"/>
        <v>0</v>
      </c>
      <c r="FO149" s="264">
        <f t="shared" si="289"/>
        <v>0</v>
      </c>
      <c r="FQ149" s="428"/>
      <c r="FR149" s="427"/>
    </row>
    <row r="150" spans="1:174" s="188" customFormat="1" ht="15" hidden="1" customHeight="1" x14ac:dyDescent="0.2">
      <c r="A150" s="92"/>
      <c r="B150" s="241"/>
      <c r="C150" s="92"/>
      <c r="D150" s="237"/>
      <c r="E150" s="80"/>
      <c r="F150" s="357"/>
      <c r="G150" s="255">
        <f t="shared" si="292"/>
        <v>0</v>
      </c>
      <c r="H150" s="353"/>
      <c r="I150" s="256">
        <v>0</v>
      </c>
      <c r="J150" s="256">
        <f t="shared" si="254"/>
        <v>0</v>
      </c>
      <c r="K150" s="257"/>
      <c r="L150" s="256">
        <v>0</v>
      </c>
      <c r="M150" s="256">
        <f t="shared" si="255"/>
        <v>0</v>
      </c>
      <c r="N150" s="257"/>
      <c r="O150" s="256">
        <v>0</v>
      </c>
      <c r="P150" s="256">
        <f t="shared" si="256"/>
        <v>0</v>
      </c>
      <c r="Q150" s="257"/>
      <c r="R150" s="93">
        <v>0</v>
      </c>
      <c r="S150" s="94">
        <f t="shared" si="257"/>
        <v>0</v>
      </c>
      <c r="T150" s="95"/>
      <c r="U150" s="360">
        <f t="shared" si="293"/>
        <v>0</v>
      </c>
      <c r="V150" s="183"/>
      <c r="W150" s="240">
        <f t="shared" si="210"/>
        <v>0</v>
      </c>
      <c r="X150" s="104">
        <f t="shared" si="211"/>
        <v>0</v>
      </c>
      <c r="Y150" s="241">
        <f t="shared" si="212"/>
        <v>0</v>
      </c>
      <c r="Z150" s="242"/>
      <c r="AA150" s="243">
        <v>0</v>
      </c>
      <c r="AB150" s="244"/>
      <c r="AC150" s="244"/>
      <c r="AD150" s="244"/>
      <c r="AE150" s="130"/>
      <c r="AF150" s="130"/>
      <c r="AG150" s="130"/>
      <c r="AH150" s="244"/>
      <c r="AI150" s="244"/>
      <c r="AJ150" s="244"/>
      <c r="AK150" s="244"/>
      <c r="AL150" s="245">
        <f t="shared" si="298"/>
        <v>0</v>
      </c>
      <c r="AM150" s="245">
        <f t="shared" si="299"/>
        <v>0</v>
      </c>
      <c r="AN150" s="244">
        <f t="shared" si="259"/>
        <v>0</v>
      </c>
      <c r="AO150" s="74"/>
      <c r="AP150" s="243">
        <v>0</v>
      </c>
      <c r="AQ150" s="138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246">
        <f t="shared" si="294"/>
        <v>0</v>
      </c>
      <c r="BB150" s="246">
        <f t="shared" si="300"/>
        <v>0</v>
      </c>
      <c r="BC150" s="139">
        <f t="shared" si="260"/>
        <v>0</v>
      </c>
      <c r="BD150" s="74"/>
      <c r="BE150" s="247">
        <v>0</v>
      </c>
      <c r="BF150" s="114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248">
        <f t="shared" si="295"/>
        <v>0</v>
      </c>
      <c r="BQ150" s="248">
        <f t="shared" si="301"/>
        <v>0</v>
      </c>
      <c r="BR150" s="115">
        <f t="shared" si="261"/>
        <v>0</v>
      </c>
      <c r="BS150" s="74"/>
      <c r="BT150" s="249">
        <v>0</v>
      </c>
      <c r="BU150" s="141"/>
      <c r="BV150" s="115"/>
      <c r="BW150" s="115"/>
      <c r="BX150" s="115"/>
      <c r="BY150" s="115"/>
      <c r="BZ150" s="115"/>
      <c r="CA150" s="115"/>
      <c r="CB150" s="115"/>
      <c r="CC150" s="115"/>
      <c r="CD150" s="115"/>
      <c r="CE150" s="260">
        <f t="shared" si="135"/>
        <v>0</v>
      </c>
      <c r="CF150" s="260">
        <f t="shared" si="136"/>
        <v>0</v>
      </c>
      <c r="CG150" s="141">
        <f t="shared" si="262"/>
        <v>0</v>
      </c>
      <c r="CH150" s="393"/>
      <c r="CI150" s="249">
        <v>0</v>
      </c>
      <c r="CJ150" s="141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260">
        <f t="shared" si="192"/>
        <v>0</v>
      </c>
      <c r="CU150" s="260">
        <f t="shared" si="193"/>
        <v>0</v>
      </c>
      <c r="CV150" s="141">
        <f t="shared" si="263"/>
        <v>0</v>
      </c>
      <c r="CW150" s="393"/>
      <c r="CX150" s="249">
        <v>0</v>
      </c>
      <c r="CY150" s="141"/>
      <c r="CZ150" s="115"/>
      <c r="DA150" s="115"/>
      <c r="DB150" s="115"/>
      <c r="DC150" s="115"/>
      <c r="DD150" s="115"/>
      <c r="DE150" s="115"/>
      <c r="DF150" s="115"/>
      <c r="DG150" s="115"/>
      <c r="DH150" s="115"/>
      <c r="DI150" s="260">
        <f t="shared" si="194"/>
        <v>0</v>
      </c>
      <c r="DJ150" s="260">
        <f t="shared" si="195"/>
        <v>0</v>
      </c>
      <c r="DK150" s="141">
        <f t="shared" si="264"/>
        <v>0</v>
      </c>
      <c r="DL150" s="393"/>
      <c r="DM150" s="249">
        <v>0</v>
      </c>
      <c r="DN150" s="141"/>
      <c r="DO150" s="115"/>
      <c r="DP150" s="115"/>
      <c r="DQ150" s="115"/>
      <c r="DR150" s="115"/>
      <c r="DS150" s="115"/>
      <c r="DT150" s="115"/>
      <c r="DU150" s="115"/>
      <c r="DV150" s="115"/>
      <c r="DW150" s="115"/>
      <c r="DX150" s="260">
        <f t="shared" si="196"/>
        <v>0</v>
      </c>
      <c r="DY150" s="260">
        <f t="shared" si="197"/>
        <v>0</v>
      </c>
      <c r="DZ150" s="141">
        <f t="shared" si="265"/>
        <v>0</v>
      </c>
      <c r="EA150" s="393"/>
      <c r="EB150" s="249">
        <v>0</v>
      </c>
      <c r="EC150" s="141"/>
      <c r="ED150" s="115"/>
      <c r="EE150" s="115"/>
      <c r="EF150" s="115"/>
      <c r="EG150" s="115"/>
      <c r="EH150" s="115"/>
      <c r="EI150" s="115"/>
      <c r="EJ150" s="115"/>
      <c r="EK150" s="115"/>
      <c r="EL150" s="115"/>
      <c r="EM150" s="260">
        <f t="shared" si="198"/>
        <v>0</v>
      </c>
      <c r="EN150" s="260">
        <f t="shared" si="199"/>
        <v>0</v>
      </c>
      <c r="EO150" s="141">
        <f t="shared" si="266"/>
        <v>0</v>
      </c>
      <c r="EP150" s="393"/>
      <c r="EQ150" s="393"/>
      <c r="ER150" s="393"/>
      <c r="ES150" s="249">
        <v>0</v>
      </c>
      <c r="ET150" s="114"/>
      <c r="EU150" s="116"/>
      <c r="EV150" s="116"/>
      <c r="EW150" s="116"/>
      <c r="EX150" s="116"/>
      <c r="EY150" s="116"/>
      <c r="EZ150" s="116"/>
      <c r="FA150" s="116"/>
      <c r="FB150" s="116"/>
      <c r="FC150" s="116"/>
      <c r="FD150" s="252">
        <f t="shared" si="296"/>
        <v>0</v>
      </c>
      <c r="FE150" s="252">
        <f t="shared" si="302"/>
        <v>0</v>
      </c>
      <c r="FF150" s="116">
        <v>0</v>
      </c>
      <c r="FG150" s="251"/>
      <c r="FH150" s="261">
        <f t="shared" si="304"/>
        <v>0</v>
      </c>
      <c r="FI150" s="390">
        <f t="shared" si="305"/>
        <v>0</v>
      </c>
      <c r="FJ150" s="262">
        <f t="shared" si="297"/>
        <v>0</v>
      </c>
      <c r="FK150" s="350"/>
      <c r="FL150" s="263">
        <f t="shared" si="303"/>
        <v>0</v>
      </c>
      <c r="FM150" s="391">
        <f t="shared" si="306"/>
        <v>0</v>
      </c>
      <c r="FN150" s="192">
        <f t="shared" si="307"/>
        <v>0</v>
      </c>
      <c r="FO150" s="264">
        <f t="shared" si="289"/>
        <v>0</v>
      </c>
      <c r="FQ150" s="428"/>
      <c r="FR150" s="427"/>
    </row>
    <row r="151" spans="1:174" s="188" customFormat="1" ht="15" hidden="1" customHeight="1" x14ac:dyDescent="0.2">
      <c r="A151" s="92"/>
      <c r="B151" s="241"/>
      <c r="C151" s="92"/>
      <c r="D151" s="237"/>
      <c r="E151" s="80"/>
      <c r="F151" s="357"/>
      <c r="G151" s="255">
        <f t="shared" si="292"/>
        <v>0</v>
      </c>
      <c r="H151" s="353"/>
      <c r="I151" s="256">
        <v>0</v>
      </c>
      <c r="J151" s="256">
        <f t="shared" si="254"/>
        <v>0</v>
      </c>
      <c r="K151" s="257"/>
      <c r="L151" s="256">
        <v>0</v>
      </c>
      <c r="M151" s="256">
        <f t="shared" si="255"/>
        <v>0</v>
      </c>
      <c r="N151" s="257"/>
      <c r="O151" s="256">
        <v>0</v>
      </c>
      <c r="P151" s="256">
        <f t="shared" si="256"/>
        <v>0</v>
      </c>
      <c r="Q151" s="257"/>
      <c r="R151" s="93">
        <v>0</v>
      </c>
      <c r="S151" s="94">
        <f t="shared" si="257"/>
        <v>0</v>
      </c>
      <c r="T151" s="95"/>
      <c r="U151" s="360">
        <f t="shared" si="293"/>
        <v>0</v>
      </c>
      <c r="V151" s="183"/>
      <c r="W151" s="240">
        <f t="shared" si="210"/>
        <v>0</v>
      </c>
      <c r="X151" s="104">
        <f t="shared" si="211"/>
        <v>0</v>
      </c>
      <c r="Y151" s="241">
        <f t="shared" si="212"/>
        <v>0</v>
      </c>
      <c r="Z151" s="242"/>
      <c r="AA151" s="243">
        <v>0</v>
      </c>
      <c r="AB151" s="244"/>
      <c r="AC151" s="244"/>
      <c r="AD151" s="244"/>
      <c r="AE151" s="130"/>
      <c r="AF151" s="130"/>
      <c r="AG151" s="130"/>
      <c r="AH151" s="244"/>
      <c r="AI151" s="244"/>
      <c r="AJ151" s="244"/>
      <c r="AK151" s="244"/>
      <c r="AL151" s="245">
        <f t="shared" si="298"/>
        <v>0</v>
      </c>
      <c r="AM151" s="245">
        <f t="shared" si="299"/>
        <v>0</v>
      </c>
      <c r="AN151" s="244">
        <f t="shared" si="259"/>
        <v>0</v>
      </c>
      <c r="AO151" s="74"/>
      <c r="AP151" s="243">
        <v>0</v>
      </c>
      <c r="AQ151" s="138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246">
        <f t="shared" si="294"/>
        <v>0</v>
      </c>
      <c r="BB151" s="246">
        <f t="shared" si="300"/>
        <v>0</v>
      </c>
      <c r="BC151" s="139">
        <f t="shared" si="260"/>
        <v>0</v>
      </c>
      <c r="BD151" s="74"/>
      <c r="BE151" s="247">
        <v>0</v>
      </c>
      <c r="BF151" s="114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248">
        <f t="shared" si="295"/>
        <v>0</v>
      </c>
      <c r="BQ151" s="248">
        <f t="shared" si="301"/>
        <v>0</v>
      </c>
      <c r="BR151" s="115">
        <f t="shared" si="261"/>
        <v>0</v>
      </c>
      <c r="BS151" s="74"/>
      <c r="BT151" s="249">
        <v>0</v>
      </c>
      <c r="BU151" s="141"/>
      <c r="BV151" s="115"/>
      <c r="BW151" s="115"/>
      <c r="BX151" s="115"/>
      <c r="BY151" s="115"/>
      <c r="BZ151" s="115"/>
      <c r="CA151" s="115"/>
      <c r="CB151" s="115"/>
      <c r="CC151" s="115"/>
      <c r="CD151" s="115"/>
      <c r="CE151" s="260">
        <f t="shared" si="135"/>
        <v>0</v>
      </c>
      <c r="CF151" s="260">
        <f t="shared" si="136"/>
        <v>0</v>
      </c>
      <c r="CG151" s="141">
        <f t="shared" si="262"/>
        <v>0</v>
      </c>
      <c r="CH151" s="393"/>
      <c r="CI151" s="249">
        <v>0</v>
      </c>
      <c r="CJ151" s="141"/>
      <c r="CK151" s="115"/>
      <c r="CL151" s="115"/>
      <c r="CM151" s="115"/>
      <c r="CN151" s="115"/>
      <c r="CO151" s="115"/>
      <c r="CP151" s="115"/>
      <c r="CQ151" s="115"/>
      <c r="CR151" s="115"/>
      <c r="CS151" s="115"/>
      <c r="CT151" s="260">
        <f t="shared" si="192"/>
        <v>0</v>
      </c>
      <c r="CU151" s="260">
        <f t="shared" si="193"/>
        <v>0</v>
      </c>
      <c r="CV151" s="141">
        <f t="shared" si="263"/>
        <v>0</v>
      </c>
      <c r="CW151" s="393"/>
      <c r="CX151" s="249">
        <v>0</v>
      </c>
      <c r="CY151" s="141"/>
      <c r="CZ151" s="115"/>
      <c r="DA151" s="115"/>
      <c r="DB151" s="115"/>
      <c r="DC151" s="115"/>
      <c r="DD151" s="115"/>
      <c r="DE151" s="115"/>
      <c r="DF151" s="115"/>
      <c r="DG151" s="115"/>
      <c r="DH151" s="115"/>
      <c r="DI151" s="260">
        <f t="shared" si="194"/>
        <v>0</v>
      </c>
      <c r="DJ151" s="260">
        <f t="shared" si="195"/>
        <v>0</v>
      </c>
      <c r="DK151" s="141">
        <f t="shared" si="264"/>
        <v>0</v>
      </c>
      <c r="DL151" s="393"/>
      <c r="DM151" s="249">
        <v>0</v>
      </c>
      <c r="DN151" s="141"/>
      <c r="DO151" s="115"/>
      <c r="DP151" s="115"/>
      <c r="DQ151" s="115"/>
      <c r="DR151" s="115"/>
      <c r="DS151" s="115"/>
      <c r="DT151" s="115"/>
      <c r="DU151" s="115"/>
      <c r="DV151" s="115"/>
      <c r="DW151" s="115"/>
      <c r="DX151" s="260">
        <f t="shared" si="196"/>
        <v>0</v>
      </c>
      <c r="DY151" s="260">
        <f t="shared" si="197"/>
        <v>0</v>
      </c>
      <c r="DZ151" s="141">
        <f t="shared" si="265"/>
        <v>0</v>
      </c>
      <c r="EA151" s="393"/>
      <c r="EB151" s="249">
        <v>0</v>
      </c>
      <c r="EC151" s="141"/>
      <c r="ED151" s="115"/>
      <c r="EE151" s="115"/>
      <c r="EF151" s="115"/>
      <c r="EG151" s="115"/>
      <c r="EH151" s="115"/>
      <c r="EI151" s="115"/>
      <c r="EJ151" s="115"/>
      <c r="EK151" s="115"/>
      <c r="EL151" s="115"/>
      <c r="EM151" s="260">
        <f t="shared" si="198"/>
        <v>0</v>
      </c>
      <c r="EN151" s="260">
        <f t="shared" si="199"/>
        <v>0</v>
      </c>
      <c r="EO151" s="141">
        <f t="shared" si="266"/>
        <v>0</v>
      </c>
      <c r="EP151" s="393"/>
      <c r="EQ151" s="393"/>
      <c r="ER151" s="393"/>
      <c r="ES151" s="249">
        <v>0</v>
      </c>
      <c r="ET151" s="114"/>
      <c r="EU151" s="116"/>
      <c r="EV151" s="116"/>
      <c r="EW151" s="116"/>
      <c r="EX151" s="116"/>
      <c r="EY151" s="116"/>
      <c r="EZ151" s="116"/>
      <c r="FA151" s="116"/>
      <c r="FB151" s="116"/>
      <c r="FC151" s="116"/>
      <c r="FD151" s="252">
        <f t="shared" si="296"/>
        <v>0</v>
      </c>
      <c r="FE151" s="252">
        <f t="shared" si="302"/>
        <v>0</v>
      </c>
      <c r="FF151" s="116">
        <v>0</v>
      </c>
      <c r="FG151" s="251"/>
      <c r="FH151" s="261">
        <f t="shared" si="304"/>
        <v>0</v>
      </c>
      <c r="FI151" s="390">
        <f t="shared" si="305"/>
        <v>0</v>
      </c>
      <c r="FJ151" s="262">
        <f t="shared" si="297"/>
        <v>0</v>
      </c>
      <c r="FK151" s="350"/>
      <c r="FL151" s="263">
        <f t="shared" si="303"/>
        <v>0</v>
      </c>
      <c r="FM151" s="391">
        <f t="shared" si="306"/>
        <v>0</v>
      </c>
      <c r="FN151" s="192">
        <f t="shared" si="307"/>
        <v>0</v>
      </c>
      <c r="FO151" s="264">
        <f t="shared" si="289"/>
        <v>0</v>
      </c>
      <c r="FQ151" s="428"/>
      <c r="FR151" s="427"/>
    </row>
    <row r="152" spans="1:174" s="188" customFormat="1" ht="15" hidden="1" customHeight="1" x14ac:dyDescent="0.2">
      <c r="A152" s="92"/>
      <c r="B152" s="241"/>
      <c r="C152" s="92"/>
      <c r="D152" s="237"/>
      <c r="E152" s="80"/>
      <c r="F152" s="357"/>
      <c r="G152" s="255">
        <f t="shared" si="292"/>
        <v>0</v>
      </c>
      <c r="H152" s="353"/>
      <c r="I152" s="256">
        <v>0</v>
      </c>
      <c r="J152" s="256">
        <f t="shared" si="254"/>
        <v>0</v>
      </c>
      <c r="K152" s="257"/>
      <c r="L152" s="256">
        <v>0</v>
      </c>
      <c r="M152" s="256">
        <f t="shared" si="255"/>
        <v>0</v>
      </c>
      <c r="N152" s="257"/>
      <c r="O152" s="256">
        <v>0</v>
      </c>
      <c r="P152" s="256">
        <f t="shared" si="256"/>
        <v>0</v>
      </c>
      <c r="Q152" s="257"/>
      <c r="R152" s="93">
        <v>0</v>
      </c>
      <c r="S152" s="94">
        <f t="shared" si="257"/>
        <v>0</v>
      </c>
      <c r="T152" s="95"/>
      <c r="U152" s="360">
        <f t="shared" si="293"/>
        <v>0</v>
      </c>
      <c r="V152" s="183"/>
      <c r="W152" s="240">
        <f t="shared" si="210"/>
        <v>0</v>
      </c>
      <c r="X152" s="104">
        <f t="shared" si="211"/>
        <v>0</v>
      </c>
      <c r="Y152" s="241">
        <f t="shared" si="212"/>
        <v>0</v>
      </c>
      <c r="Z152" s="242"/>
      <c r="AA152" s="243">
        <v>0</v>
      </c>
      <c r="AB152" s="244"/>
      <c r="AC152" s="244"/>
      <c r="AD152" s="244"/>
      <c r="AE152" s="130"/>
      <c r="AF152" s="130"/>
      <c r="AG152" s="130"/>
      <c r="AH152" s="244"/>
      <c r="AI152" s="244"/>
      <c r="AJ152" s="244"/>
      <c r="AK152" s="244"/>
      <c r="AL152" s="245">
        <f t="shared" si="298"/>
        <v>0</v>
      </c>
      <c r="AM152" s="245">
        <f t="shared" si="299"/>
        <v>0</v>
      </c>
      <c r="AN152" s="244">
        <f t="shared" ref="AN152:AN179" si="308">AL152</f>
        <v>0</v>
      </c>
      <c r="AO152" s="74"/>
      <c r="AP152" s="243">
        <v>0</v>
      </c>
      <c r="AQ152" s="138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246">
        <f t="shared" si="294"/>
        <v>0</v>
      </c>
      <c r="BB152" s="246">
        <f t="shared" si="300"/>
        <v>0</v>
      </c>
      <c r="BC152" s="139">
        <f t="shared" ref="BC152:BC179" si="309">AP152</f>
        <v>0</v>
      </c>
      <c r="BD152" s="74"/>
      <c r="BE152" s="247">
        <v>0</v>
      </c>
      <c r="BF152" s="114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248">
        <f t="shared" si="295"/>
        <v>0</v>
      </c>
      <c r="BQ152" s="248">
        <f t="shared" si="301"/>
        <v>0</v>
      </c>
      <c r="BR152" s="115">
        <f t="shared" ref="BR152:BR179" si="310">BE152</f>
        <v>0</v>
      </c>
      <c r="BS152" s="74"/>
      <c r="BT152" s="249">
        <v>0</v>
      </c>
      <c r="BU152" s="141"/>
      <c r="BV152" s="115"/>
      <c r="BW152" s="115"/>
      <c r="BX152" s="115"/>
      <c r="BY152" s="115"/>
      <c r="BZ152" s="115"/>
      <c r="CA152" s="115"/>
      <c r="CB152" s="115"/>
      <c r="CC152" s="115"/>
      <c r="CD152" s="115"/>
      <c r="CE152" s="260">
        <f t="shared" si="135"/>
        <v>0</v>
      </c>
      <c r="CF152" s="260">
        <f t="shared" si="136"/>
        <v>0</v>
      </c>
      <c r="CG152" s="141">
        <f t="shared" si="262"/>
        <v>0</v>
      </c>
      <c r="CH152" s="393"/>
      <c r="CI152" s="249">
        <v>0</v>
      </c>
      <c r="CJ152" s="141"/>
      <c r="CK152" s="115"/>
      <c r="CL152" s="115"/>
      <c r="CM152" s="115"/>
      <c r="CN152" s="115"/>
      <c r="CO152" s="115"/>
      <c r="CP152" s="115"/>
      <c r="CQ152" s="115"/>
      <c r="CR152" s="115"/>
      <c r="CS152" s="115"/>
      <c r="CT152" s="260">
        <f t="shared" si="192"/>
        <v>0</v>
      </c>
      <c r="CU152" s="260">
        <f t="shared" si="193"/>
        <v>0</v>
      </c>
      <c r="CV152" s="141">
        <f t="shared" si="263"/>
        <v>0</v>
      </c>
      <c r="CW152" s="393"/>
      <c r="CX152" s="249">
        <v>0</v>
      </c>
      <c r="CY152" s="141"/>
      <c r="CZ152" s="115"/>
      <c r="DA152" s="115"/>
      <c r="DB152" s="115"/>
      <c r="DC152" s="115"/>
      <c r="DD152" s="115"/>
      <c r="DE152" s="115"/>
      <c r="DF152" s="115"/>
      <c r="DG152" s="115"/>
      <c r="DH152" s="115"/>
      <c r="DI152" s="260">
        <f t="shared" si="194"/>
        <v>0</v>
      </c>
      <c r="DJ152" s="260">
        <f t="shared" si="195"/>
        <v>0</v>
      </c>
      <c r="DK152" s="141">
        <f t="shared" si="264"/>
        <v>0</v>
      </c>
      <c r="DL152" s="393"/>
      <c r="DM152" s="249">
        <v>0</v>
      </c>
      <c r="DN152" s="141"/>
      <c r="DO152" s="115"/>
      <c r="DP152" s="115"/>
      <c r="DQ152" s="115"/>
      <c r="DR152" s="115"/>
      <c r="DS152" s="115"/>
      <c r="DT152" s="115"/>
      <c r="DU152" s="115"/>
      <c r="DV152" s="115"/>
      <c r="DW152" s="115"/>
      <c r="DX152" s="260">
        <f t="shared" si="196"/>
        <v>0</v>
      </c>
      <c r="DY152" s="260">
        <f t="shared" si="197"/>
        <v>0</v>
      </c>
      <c r="DZ152" s="141">
        <f t="shared" si="265"/>
        <v>0</v>
      </c>
      <c r="EA152" s="393"/>
      <c r="EB152" s="249">
        <v>0</v>
      </c>
      <c r="EC152" s="141"/>
      <c r="ED152" s="115"/>
      <c r="EE152" s="115"/>
      <c r="EF152" s="115"/>
      <c r="EG152" s="115"/>
      <c r="EH152" s="115"/>
      <c r="EI152" s="115"/>
      <c r="EJ152" s="115"/>
      <c r="EK152" s="115"/>
      <c r="EL152" s="115"/>
      <c r="EM152" s="260">
        <f t="shared" si="198"/>
        <v>0</v>
      </c>
      <c r="EN152" s="260">
        <f t="shared" si="199"/>
        <v>0</v>
      </c>
      <c r="EO152" s="141">
        <f t="shared" si="266"/>
        <v>0</v>
      </c>
      <c r="EP152" s="393"/>
      <c r="EQ152" s="393"/>
      <c r="ER152" s="393"/>
      <c r="ES152" s="249">
        <v>0</v>
      </c>
      <c r="ET152" s="114"/>
      <c r="EU152" s="116"/>
      <c r="EV152" s="116"/>
      <c r="EW152" s="116"/>
      <c r="EX152" s="116"/>
      <c r="EY152" s="116"/>
      <c r="EZ152" s="116"/>
      <c r="FA152" s="116"/>
      <c r="FB152" s="116"/>
      <c r="FC152" s="116"/>
      <c r="FD152" s="252">
        <f t="shared" si="296"/>
        <v>0</v>
      </c>
      <c r="FE152" s="252">
        <f t="shared" si="302"/>
        <v>0</v>
      </c>
      <c r="FF152" s="116">
        <v>0</v>
      </c>
      <c r="FG152" s="251"/>
      <c r="FH152" s="261">
        <f t="shared" si="304"/>
        <v>0</v>
      </c>
      <c r="FI152" s="390">
        <f t="shared" si="305"/>
        <v>0</v>
      </c>
      <c r="FJ152" s="262">
        <f t="shared" si="297"/>
        <v>0</v>
      </c>
      <c r="FK152" s="350"/>
      <c r="FL152" s="263">
        <f t="shared" si="303"/>
        <v>0</v>
      </c>
      <c r="FM152" s="391">
        <f t="shared" si="306"/>
        <v>0</v>
      </c>
      <c r="FN152" s="192">
        <f t="shared" si="307"/>
        <v>0</v>
      </c>
      <c r="FO152" s="264">
        <f t="shared" si="289"/>
        <v>0</v>
      </c>
      <c r="FQ152" s="428"/>
      <c r="FR152" s="427"/>
    </row>
    <row r="153" spans="1:174" s="188" customFormat="1" ht="15" hidden="1" customHeight="1" x14ac:dyDescent="0.2">
      <c r="A153" s="92"/>
      <c r="B153" s="241"/>
      <c r="C153" s="92"/>
      <c r="D153" s="237"/>
      <c r="E153" s="80"/>
      <c r="F153" s="357"/>
      <c r="G153" s="255">
        <f t="shared" si="292"/>
        <v>0</v>
      </c>
      <c r="H153" s="353"/>
      <c r="I153" s="256">
        <v>0</v>
      </c>
      <c r="J153" s="256">
        <f t="shared" si="254"/>
        <v>0</v>
      </c>
      <c r="K153" s="257"/>
      <c r="L153" s="256">
        <v>0</v>
      </c>
      <c r="M153" s="256">
        <f t="shared" si="255"/>
        <v>0</v>
      </c>
      <c r="N153" s="257"/>
      <c r="O153" s="256">
        <v>0</v>
      </c>
      <c r="P153" s="256">
        <f t="shared" si="256"/>
        <v>0</v>
      </c>
      <c r="Q153" s="257"/>
      <c r="R153" s="93">
        <v>0</v>
      </c>
      <c r="S153" s="94">
        <f t="shared" si="257"/>
        <v>0</v>
      </c>
      <c r="T153" s="95"/>
      <c r="U153" s="360">
        <f t="shared" si="293"/>
        <v>0</v>
      </c>
      <c r="V153" s="183"/>
      <c r="W153" s="240">
        <f t="shared" si="210"/>
        <v>0</v>
      </c>
      <c r="X153" s="104">
        <f t="shared" si="211"/>
        <v>0</v>
      </c>
      <c r="Y153" s="241">
        <f t="shared" si="212"/>
        <v>0</v>
      </c>
      <c r="Z153" s="242"/>
      <c r="AA153" s="243">
        <v>0</v>
      </c>
      <c r="AB153" s="244"/>
      <c r="AC153" s="244"/>
      <c r="AD153" s="244"/>
      <c r="AE153" s="130"/>
      <c r="AF153" s="130"/>
      <c r="AG153" s="130"/>
      <c r="AH153" s="244"/>
      <c r="AI153" s="244"/>
      <c r="AJ153" s="244"/>
      <c r="AK153" s="244"/>
      <c r="AL153" s="245">
        <f t="shared" si="298"/>
        <v>0</v>
      </c>
      <c r="AM153" s="245">
        <f t="shared" si="299"/>
        <v>0</v>
      </c>
      <c r="AN153" s="244">
        <f>AL153</f>
        <v>0</v>
      </c>
      <c r="AO153" s="74"/>
      <c r="AP153" s="243">
        <v>0</v>
      </c>
      <c r="AQ153" s="138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246">
        <f t="shared" si="294"/>
        <v>0</v>
      </c>
      <c r="BB153" s="246">
        <f t="shared" si="300"/>
        <v>0</v>
      </c>
      <c r="BC153" s="139">
        <f t="shared" si="309"/>
        <v>0</v>
      </c>
      <c r="BD153" s="74"/>
      <c r="BE153" s="247">
        <v>0</v>
      </c>
      <c r="BF153" s="114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248">
        <f t="shared" si="295"/>
        <v>0</v>
      </c>
      <c r="BQ153" s="248">
        <f t="shared" si="301"/>
        <v>0</v>
      </c>
      <c r="BR153" s="115">
        <f t="shared" si="310"/>
        <v>0</v>
      </c>
      <c r="BS153" s="74"/>
      <c r="BT153" s="249">
        <v>0</v>
      </c>
      <c r="BU153" s="141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260">
        <f t="shared" si="135"/>
        <v>0</v>
      </c>
      <c r="CF153" s="260">
        <f t="shared" si="136"/>
        <v>0</v>
      </c>
      <c r="CG153" s="141">
        <f t="shared" si="262"/>
        <v>0</v>
      </c>
      <c r="CH153" s="393"/>
      <c r="CI153" s="249">
        <v>0</v>
      </c>
      <c r="CJ153" s="141"/>
      <c r="CK153" s="115"/>
      <c r="CL153" s="115"/>
      <c r="CM153" s="115"/>
      <c r="CN153" s="115"/>
      <c r="CO153" s="115"/>
      <c r="CP153" s="115"/>
      <c r="CQ153" s="115"/>
      <c r="CR153" s="115"/>
      <c r="CS153" s="115"/>
      <c r="CT153" s="260">
        <f t="shared" si="192"/>
        <v>0</v>
      </c>
      <c r="CU153" s="260">
        <f t="shared" si="193"/>
        <v>0</v>
      </c>
      <c r="CV153" s="141">
        <f t="shared" si="263"/>
        <v>0</v>
      </c>
      <c r="CW153" s="393"/>
      <c r="CX153" s="249">
        <v>0</v>
      </c>
      <c r="CY153" s="141"/>
      <c r="CZ153" s="115"/>
      <c r="DA153" s="115"/>
      <c r="DB153" s="115"/>
      <c r="DC153" s="115"/>
      <c r="DD153" s="115"/>
      <c r="DE153" s="115"/>
      <c r="DF153" s="115"/>
      <c r="DG153" s="115"/>
      <c r="DH153" s="115"/>
      <c r="DI153" s="260">
        <f t="shared" si="194"/>
        <v>0</v>
      </c>
      <c r="DJ153" s="260">
        <f t="shared" si="195"/>
        <v>0</v>
      </c>
      <c r="DK153" s="141">
        <f t="shared" si="264"/>
        <v>0</v>
      </c>
      <c r="DL153" s="393"/>
      <c r="DM153" s="249">
        <v>0</v>
      </c>
      <c r="DN153" s="141"/>
      <c r="DO153" s="115"/>
      <c r="DP153" s="115"/>
      <c r="DQ153" s="115"/>
      <c r="DR153" s="115"/>
      <c r="DS153" s="115"/>
      <c r="DT153" s="115"/>
      <c r="DU153" s="115"/>
      <c r="DV153" s="115"/>
      <c r="DW153" s="115"/>
      <c r="DX153" s="260">
        <f t="shared" si="196"/>
        <v>0</v>
      </c>
      <c r="DY153" s="260">
        <f t="shared" si="197"/>
        <v>0</v>
      </c>
      <c r="DZ153" s="141">
        <f t="shared" si="265"/>
        <v>0</v>
      </c>
      <c r="EA153" s="393"/>
      <c r="EB153" s="249">
        <v>0</v>
      </c>
      <c r="EC153" s="141"/>
      <c r="ED153" s="115"/>
      <c r="EE153" s="115"/>
      <c r="EF153" s="115"/>
      <c r="EG153" s="115"/>
      <c r="EH153" s="115"/>
      <c r="EI153" s="115"/>
      <c r="EJ153" s="115"/>
      <c r="EK153" s="115"/>
      <c r="EL153" s="115"/>
      <c r="EM153" s="260">
        <f t="shared" si="198"/>
        <v>0</v>
      </c>
      <c r="EN153" s="260">
        <f t="shared" si="199"/>
        <v>0</v>
      </c>
      <c r="EO153" s="141">
        <f t="shared" si="266"/>
        <v>0</v>
      </c>
      <c r="EP153" s="393"/>
      <c r="EQ153" s="393"/>
      <c r="ER153" s="393"/>
      <c r="ES153" s="249">
        <v>0</v>
      </c>
      <c r="ET153" s="114"/>
      <c r="EU153" s="116"/>
      <c r="EV153" s="116"/>
      <c r="EW153" s="116"/>
      <c r="EX153" s="116"/>
      <c r="EY153" s="116"/>
      <c r="EZ153" s="116"/>
      <c r="FA153" s="116"/>
      <c r="FB153" s="116"/>
      <c r="FC153" s="116"/>
      <c r="FD153" s="252">
        <f t="shared" si="296"/>
        <v>0</v>
      </c>
      <c r="FE153" s="252">
        <f t="shared" si="302"/>
        <v>0</v>
      </c>
      <c r="FF153" s="116">
        <v>0</v>
      </c>
      <c r="FG153" s="251"/>
      <c r="FH153" s="261">
        <f t="shared" si="304"/>
        <v>0</v>
      </c>
      <c r="FI153" s="390">
        <f t="shared" si="305"/>
        <v>0</v>
      </c>
      <c r="FJ153" s="262">
        <f t="shared" si="297"/>
        <v>0</v>
      </c>
      <c r="FK153" s="350"/>
      <c r="FL153" s="263">
        <f t="shared" si="303"/>
        <v>0</v>
      </c>
      <c r="FM153" s="391">
        <f t="shared" si="306"/>
        <v>0</v>
      </c>
      <c r="FN153" s="192">
        <f t="shared" si="307"/>
        <v>0</v>
      </c>
      <c r="FO153" s="264">
        <f t="shared" si="289"/>
        <v>0</v>
      </c>
      <c r="FQ153" s="428"/>
      <c r="FR153" s="427"/>
    </row>
    <row r="154" spans="1:174" s="188" customFormat="1" ht="15" hidden="1" customHeight="1" x14ac:dyDescent="0.2">
      <c r="A154" s="92"/>
      <c r="B154" s="241"/>
      <c r="C154" s="92"/>
      <c r="D154" s="237"/>
      <c r="E154" s="80"/>
      <c r="F154" s="357"/>
      <c r="G154" s="255">
        <f t="shared" si="292"/>
        <v>0</v>
      </c>
      <c r="H154" s="353"/>
      <c r="I154" s="256">
        <v>0</v>
      </c>
      <c r="J154" s="256">
        <f t="shared" si="254"/>
        <v>0</v>
      </c>
      <c r="K154" s="257"/>
      <c r="L154" s="256">
        <v>0</v>
      </c>
      <c r="M154" s="256">
        <f t="shared" si="255"/>
        <v>0</v>
      </c>
      <c r="N154" s="257"/>
      <c r="O154" s="256">
        <v>0</v>
      </c>
      <c r="P154" s="256">
        <f t="shared" si="256"/>
        <v>0</v>
      </c>
      <c r="Q154" s="257"/>
      <c r="R154" s="93">
        <v>0</v>
      </c>
      <c r="S154" s="94">
        <f t="shared" si="257"/>
        <v>0</v>
      </c>
      <c r="T154" s="95"/>
      <c r="U154" s="360">
        <f t="shared" si="293"/>
        <v>0</v>
      </c>
      <c r="V154" s="183"/>
      <c r="W154" s="240">
        <f t="shared" si="210"/>
        <v>0</v>
      </c>
      <c r="X154" s="104">
        <f t="shared" si="211"/>
        <v>0</v>
      </c>
      <c r="Y154" s="241">
        <f t="shared" si="212"/>
        <v>0</v>
      </c>
      <c r="Z154" s="242"/>
      <c r="AA154" s="243">
        <v>0</v>
      </c>
      <c r="AB154" s="244"/>
      <c r="AC154" s="244"/>
      <c r="AD154" s="244"/>
      <c r="AE154" s="130"/>
      <c r="AF154" s="130"/>
      <c r="AG154" s="130"/>
      <c r="AH154" s="244"/>
      <c r="AI154" s="244"/>
      <c r="AJ154" s="244"/>
      <c r="AK154" s="244"/>
      <c r="AL154" s="245">
        <f t="shared" si="298"/>
        <v>0</v>
      </c>
      <c r="AM154" s="245">
        <f>AN154-AL154</f>
        <v>0</v>
      </c>
      <c r="AN154" s="244">
        <f t="shared" si="308"/>
        <v>0</v>
      </c>
      <c r="AO154" s="74"/>
      <c r="AP154" s="243">
        <v>0</v>
      </c>
      <c r="AQ154" s="138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246">
        <f t="shared" si="294"/>
        <v>0</v>
      </c>
      <c r="BB154" s="246">
        <f>BC154-BA154</f>
        <v>0</v>
      </c>
      <c r="BC154" s="139">
        <f t="shared" si="309"/>
        <v>0</v>
      </c>
      <c r="BD154" s="74"/>
      <c r="BE154" s="247">
        <v>0</v>
      </c>
      <c r="BF154" s="114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248">
        <f t="shared" si="295"/>
        <v>0</v>
      </c>
      <c r="BQ154" s="248">
        <f>BR154-BP154</f>
        <v>0</v>
      </c>
      <c r="BR154" s="115">
        <f t="shared" si="310"/>
        <v>0</v>
      </c>
      <c r="BS154" s="74"/>
      <c r="BT154" s="249">
        <v>0</v>
      </c>
      <c r="BU154" s="141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260">
        <f t="shared" si="135"/>
        <v>0</v>
      </c>
      <c r="CF154" s="260">
        <f t="shared" si="136"/>
        <v>0</v>
      </c>
      <c r="CG154" s="141">
        <f t="shared" si="262"/>
        <v>0</v>
      </c>
      <c r="CH154" s="393"/>
      <c r="CI154" s="249">
        <v>0</v>
      </c>
      <c r="CJ154" s="141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260">
        <f t="shared" si="192"/>
        <v>0</v>
      </c>
      <c r="CU154" s="260">
        <f t="shared" si="193"/>
        <v>0</v>
      </c>
      <c r="CV154" s="141">
        <f t="shared" si="263"/>
        <v>0</v>
      </c>
      <c r="CW154" s="393"/>
      <c r="CX154" s="249">
        <v>0</v>
      </c>
      <c r="CY154" s="141"/>
      <c r="CZ154" s="115"/>
      <c r="DA154" s="115"/>
      <c r="DB154" s="115"/>
      <c r="DC154" s="115"/>
      <c r="DD154" s="115"/>
      <c r="DE154" s="115"/>
      <c r="DF154" s="115"/>
      <c r="DG154" s="115"/>
      <c r="DH154" s="115"/>
      <c r="DI154" s="260">
        <f t="shared" si="194"/>
        <v>0</v>
      </c>
      <c r="DJ154" s="260">
        <f t="shared" si="195"/>
        <v>0</v>
      </c>
      <c r="DK154" s="141">
        <f t="shared" si="264"/>
        <v>0</v>
      </c>
      <c r="DL154" s="393"/>
      <c r="DM154" s="249">
        <v>0</v>
      </c>
      <c r="DN154" s="141"/>
      <c r="DO154" s="115"/>
      <c r="DP154" s="115"/>
      <c r="DQ154" s="115"/>
      <c r="DR154" s="115"/>
      <c r="DS154" s="115"/>
      <c r="DT154" s="115"/>
      <c r="DU154" s="115"/>
      <c r="DV154" s="115"/>
      <c r="DW154" s="115"/>
      <c r="DX154" s="260">
        <f t="shared" si="196"/>
        <v>0</v>
      </c>
      <c r="DY154" s="260">
        <f t="shared" si="197"/>
        <v>0</v>
      </c>
      <c r="DZ154" s="141">
        <f t="shared" si="265"/>
        <v>0</v>
      </c>
      <c r="EA154" s="393"/>
      <c r="EB154" s="249">
        <v>0</v>
      </c>
      <c r="EC154" s="141"/>
      <c r="ED154" s="115"/>
      <c r="EE154" s="115"/>
      <c r="EF154" s="115"/>
      <c r="EG154" s="115"/>
      <c r="EH154" s="115"/>
      <c r="EI154" s="115"/>
      <c r="EJ154" s="115"/>
      <c r="EK154" s="115"/>
      <c r="EL154" s="115"/>
      <c r="EM154" s="260">
        <f t="shared" si="198"/>
        <v>0</v>
      </c>
      <c r="EN154" s="260">
        <f t="shared" si="199"/>
        <v>0</v>
      </c>
      <c r="EO154" s="141">
        <f t="shared" si="266"/>
        <v>0</v>
      </c>
      <c r="EP154" s="393"/>
      <c r="EQ154" s="393"/>
      <c r="ER154" s="393"/>
      <c r="ES154" s="249">
        <v>0</v>
      </c>
      <c r="ET154" s="114"/>
      <c r="EU154" s="116"/>
      <c r="EV154" s="116"/>
      <c r="EW154" s="116"/>
      <c r="EX154" s="116"/>
      <c r="EY154" s="116"/>
      <c r="EZ154" s="116"/>
      <c r="FA154" s="116"/>
      <c r="FB154" s="116"/>
      <c r="FC154" s="116"/>
      <c r="FD154" s="252">
        <f t="shared" si="296"/>
        <v>0</v>
      </c>
      <c r="FE154" s="252">
        <f>FF154-FD154</f>
        <v>0</v>
      </c>
      <c r="FF154" s="116">
        <v>0</v>
      </c>
      <c r="FG154" s="251"/>
      <c r="FH154" s="261">
        <f t="shared" si="304"/>
        <v>0</v>
      </c>
      <c r="FI154" s="390">
        <f t="shared" si="305"/>
        <v>0</v>
      </c>
      <c r="FJ154" s="262">
        <f t="shared" si="297"/>
        <v>0</v>
      </c>
      <c r="FK154" s="350"/>
      <c r="FL154" s="263">
        <f>FH154</f>
        <v>0</v>
      </c>
      <c r="FM154" s="391">
        <f t="shared" si="306"/>
        <v>0</v>
      </c>
      <c r="FN154" s="192">
        <f t="shared" si="307"/>
        <v>0</v>
      </c>
      <c r="FO154" s="264">
        <f t="shared" si="289"/>
        <v>0</v>
      </c>
      <c r="FQ154" s="428"/>
      <c r="FR154" s="427"/>
    </row>
    <row r="155" spans="1:174" s="188" customFormat="1" ht="15" hidden="1" customHeight="1" x14ac:dyDescent="0.2">
      <c r="A155" s="92"/>
      <c r="B155" s="241"/>
      <c r="C155" s="92"/>
      <c r="D155" s="237"/>
      <c r="E155" s="80"/>
      <c r="F155" s="357"/>
      <c r="G155" s="255">
        <f t="shared" si="292"/>
        <v>0</v>
      </c>
      <c r="H155" s="353"/>
      <c r="I155" s="256">
        <v>0</v>
      </c>
      <c r="J155" s="256">
        <f t="shared" si="254"/>
        <v>0</v>
      </c>
      <c r="K155" s="257"/>
      <c r="L155" s="256">
        <v>0</v>
      </c>
      <c r="M155" s="256">
        <f t="shared" si="255"/>
        <v>0</v>
      </c>
      <c r="N155" s="257"/>
      <c r="O155" s="256">
        <v>0</v>
      </c>
      <c r="P155" s="256">
        <f t="shared" si="256"/>
        <v>0</v>
      </c>
      <c r="Q155" s="257"/>
      <c r="R155" s="93">
        <v>0</v>
      </c>
      <c r="S155" s="94">
        <f t="shared" si="257"/>
        <v>0</v>
      </c>
      <c r="T155" s="95"/>
      <c r="U155" s="360">
        <f t="shared" si="293"/>
        <v>0</v>
      </c>
      <c r="V155" s="183"/>
      <c r="W155" s="240">
        <f t="shared" si="210"/>
        <v>0</v>
      </c>
      <c r="X155" s="104">
        <f t="shared" si="211"/>
        <v>0</v>
      </c>
      <c r="Y155" s="241">
        <f t="shared" si="212"/>
        <v>0</v>
      </c>
      <c r="Z155" s="242"/>
      <c r="AA155" s="243">
        <v>0</v>
      </c>
      <c r="AB155" s="244"/>
      <c r="AC155" s="244"/>
      <c r="AD155" s="244"/>
      <c r="AE155" s="130"/>
      <c r="AF155" s="130"/>
      <c r="AG155" s="130"/>
      <c r="AH155" s="244"/>
      <c r="AI155" s="244"/>
      <c r="AJ155" s="244"/>
      <c r="AK155" s="244"/>
      <c r="AL155" s="245">
        <f t="shared" ref="AL155:AL179" si="311">AA155+AB155+AC155+AD155+AE155+AF155+AG155+AH155+AI155+AJ165+AK165</f>
        <v>0</v>
      </c>
      <c r="AM155" s="245">
        <f t="shared" ref="AM155:AM168" si="312">AN155-AL155</f>
        <v>0</v>
      </c>
      <c r="AN155" s="244">
        <f t="shared" si="308"/>
        <v>0</v>
      </c>
      <c r="AO155" s="74"/>
      <c r="AP155" s="243">
        <v>0</v>
      </c>
      <c r="AQ155" s="138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246">
        <f t="shared" si="294"/>
        <v>0</v>
      </c>
      <c r="BB155" s="246">
        <f t="shared" ref="BB155:BB168" si="313">BC155-BA155</f>
        <v>0</v>
      </c>
      <c r="BC155" s="139">
        <f t="shared" si="309"/>
        <v>0</v>
      </c>
      <c r="BD155" s="74"/>
      <c r="BE155" s="247">
        <v>0</v>
      </c>
      <c r="BF155" s="114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248">
        <f t="shared" si="295"/>
        <v>0</v>
      </c>
      <c r="BQ155" s="248">
        <f t="shared" ref="BQ155:BQ168" si="314">BR155-BP155</f>
        <v>0</v>
      </c>
      <c r="BR155" s="115">
        <f t="shared" si="310"/>
        <v>0</v>
      </c>
      <c r="BS155" s="74"/>
      <c r="BT155" s="249">
        <v>0</v>
      </c>
      <c r="BU155" s="141"/>
      <c r="BV155" s="115"/>
      <c r="BW155" s="115"/>
      <c r="BX155" s="115"/>
      <c r="BY155" s="115"/>
      <c r="BZ155" s="115"/>
      <c r="CA155" s="115"/>
      <c r="CB155" s="115"/>
      <c r="CC155" s="115"/>
      <c r="CD155" s="115"/>
      <c r="CE155" s="260">
        <f t="shared" si="135"/>
        <v>0</v>
      </c>
      <c r="CF155" s="260">
        <f t="shared" si="136"/>
        <v>0</v>
      </c>
      <c r="CG155" s="141">
        <f t="shared" si="262"/>
        <v>0</v>
      </c>
      <c r="CH155" s="393"/>
      <c r="CI155" s="249">
        <v>0</v>
      </c>
      <c r="CJ155" s="141"/>
      <c r="CK155" s="115"/>
      <c r="CL155" s="115"/>
      <c r="CM155" s="115"/>
      <c r="CN155" s="115"/>
      <c r="CO155" s="115"/>
      <c r="CP155" s="115"/>
      <c r="CQ155" s="115"/>
      <c r="CR155" s="115"/>
      <c r="CS155" s="115"/>
      <c r="CT155" s="260">
        <f t="shared" si="192"/>
        <v>0</v>
      </c>
      <c r="CU155" s="260">
        <f t="shared" si="193"/>
        <v>0</v>
      </c>
      <c r="CV155" s="141">
        <f t="shared" si="263"/>
        <v>0</v>
      </c>
      <c r="CW155" s="393"/>
      <c r="CX155" s="249">
        <v>0</v>
      </c>
      <c r="CY155" s="141"/>
      <c r="CZ155" s="115"/>
      <c r="DA155" s="115"/>
      <c r="DB155" s="115"/>
      <c r="DC155" s="115"/>
      <c r="DD155" s="115"/>
      <c r="DE155" s="115"/>
      <c r="DF155" s="115"/>
      <c r="DG155" s="115"/>
      <c r="DH155" s="115"/>
      <c r="DI155" s="260">
        <f t="shared" si="194"/>
        <v>0</v>
      </c>
      <c r="DJ155" s="260">
        <f t="shared" si="195"/>
        <v>0</v>
      </c>
      <c r="DK155" s="141">
        <f t="shared" si="264"/>
        <v>0</v>
      </c>
      <c r="DL155" s="393"/>
      <c r="DM155" s="249">
        <v>0</v>
      </c>
      <c r="DN155" s="141"/>
      <c r="DO155" s="115"/>
      <c r="DP155" s="115"/>
      <c r="DQ155" s="115"/>
      <c r="DR155" s="115"/>
      <c r="DS155" s="115"/>
      <c r="DT155" s="115"/>
      <c r="DU155" s="115"/>
      <c r="DV155" s="115"/>
      <c r="DW155" s="115"/>
      <c r="DX155" s="260">
        <f t="shared" si="196"/>
        <v>0</v>
      </c>
      <c r="DY155" s="260">
        <f t="shared" si="197"/>
        <v>0</v>
      </c>
      <c r="DZ155" s="141">
        <f t="shared" si="265"/>
        <v>0</v>
      </c>
      <c r="EA155" s="393"/>
      <c r="EB155" s="249">
        <v>0</v>
      </c>
      <c r="EC155" s="141"/>
      <c r="ED155" s="115"/>
      <c r="EE155" s="115"/>
      <c r="EF155" s="115"/>
      <c r="EG155" s="115"/>
      <c r="EH155" s="115"/>
      <c r="EI155" s="115"/>
      <c r="EJ155" s="115"/>
      <c r="EK155" s="115"/>
      <c r="EL155" s="115"/>
      <c r="EM155" s="260">
        <f t="shared" si="198"/>
        <v>0</v>
      </c>
      <c r="EN155" s="260">
        <f t="shared" si="199"/>
        <v>0</v>
      </c>
      <c r="EO155" s="141">
        <f t="shared" si="266"/>
        <v>0</v>
      </c>
      <c r="EP155" s="393"/>
      <c r="EQ155" s="393"/>
      <c r="ER155" s="393"/>
      <c r="ES155" s="249">
        <v>0</v>
      </c>
      <c r="ET155" s="114"/>
      <c r="EU155" s="116"/>
      <c r="EV155" s="116"/>
      <c r="EW155" s="116"/>
      <c r="EX155" s="116"/>
      <c r="EY155" s="116"/>
      <c r="EZ155" s="116"/>
      <c r="FA155" s="116"/>
      <c r="FB155" s="116"/>
      <c r="FC155" s="116"/>
      <c r="FD155" s="252">
        <f t="shared" si="296"/>
        <v>0</v>
      </c>
      <c r="FE155" s="252">
        <f t="shared" ref="FE155:FE168" si="315">FF155-FD155</f>
        <v>0</v>
      </c>
      <c r="FF155" s="116">
        <v>0</v>
      </c>
      <c r="FG155" s="251"/>
      <c r="FH155" s="261">
        <f t="shared" si="304"/>
        <v>0</v>
      </c>
      <c r="FI155" s="390">
        <f t="shared" si="305"/>
        <v>0</v>
      </c>
      <c r="FJ155" s="262">
        <f t="shared" si="297"/>
        <v>0</v>
      </c>
      <c r="FK155" s="350"/>
      <c r="FL155" s="263">
        <f t="shared" ref="FL155:FL168" si="316">FH155</f>
        <v>0</v>
      </c>
      <c r="FM155" s="391">
        <f t="shared" si="306"/>
        <v>0</v>
      </c>
      <c r="FN155" s="192">
        <f t="shared" si="307"/>
        <v>0</v>
      </c>
      <c r="FO155" s="264">
        <f t="shared" si="289"/>
        <v>0</v>
      </c>
      <c r="FQ155" s="428"/>
      <c r="FR155" s="427"/>
    </row>
    <row r="156" spans="1:174" s="188" customFormat="1" ht="15" hidden="1" customHeight="1" x14ac:dyDescent="0.2">
      <c r="A156" s="92"/>
      <c r="B156" s="241"/>
      <c r="C156" s="92"/>
      <c r="D156" s="237"/>
      <c r="E156" s="80"/>
      <c r="F156" s="357"/>
      <c r="G156" s="255">
        <f t="shared" si="292"/>
        <v>0</v>
      </c>
      <c r="H156" s="353"/>
      <c r="I156" s="256">
        <v>0</v>
      </c>
      <c r="J156" s="256">
        <f t="shared" si="254"/>
        <v>0</v>
      </c>
      <c r="K156" s="257"/>
      <c r="L156" s="256">
        <v>0</v>
      </c>
      <c r="M156" s="256">
        <f t="shared" si="255"/>
        <v>0</v>
      </c>
      <c r="N156" s="257"/>
      <c r="O156" s="256">
        <v>0</v>
      </c>
      <c r="P156" s="256">
        <f t="shared" si="256"/>
        <v>0</v>
      </c>
      <c r="Q156" s="257"/>
      <c r="R156" s="93">
        <v>0</v>
      </c>
      <c r="S156" s="94">
        <f t="shared" si="257"/>
        <v>0</v>
      </c>
      <c r="T156" s="95"/>
      <c r="U156" s="360">
        <f t="shared" si="293"/>
        <v>0</v>
      </c>
      <c r="V156" s="183"/>
      <c r="W156" s="240">
        <f t="shared" si="210"/>
        <v>0</v>
      </c>
      <c r="X156" s="104">
        <f t="shared" si="211"/>
        <v>0</v>
      </c>
      <c r="Y156" s="241">
        <f t="shared" si="212"/>
        <v>0</v>
      </c>
      <c r="Z156" s="242"/>
      <c r="AA156" s="243">
        <v>0</v>
      </c>
      <c r="AB156" s="244"/>
      <c r="AC156" s="244"/>
      <c r="AD156" s="244"/>
      <c r="AE156" s="130"/>
      <c r="AF156" s="130"/>
      <c r="AG156" s="130"/>
      <c r="AH156" s="244"/>
      <c r="AI156" s="244"/>
      <c r="AJ156" s="244"/>
      <c r="AK156" s="244"/>
      <c r="AL156" s="245">
        <f t="shared" si="311"/>
        <v>0</v>
      </c>
      <c r="AM156" s="245">
        <f t="shared" si="312"/>
        <v>0</v>
      </c>
      <c r="AN156" s="244">
        <f t="shared" si="308"/>
        <v>0</v>
      </c>
      <c r="AO156" s="74"/>
      <c r="AP156" s="243">
        <v>0</v>
      </c>
      <c r="AQ156" s="138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246">
        <f t="shared" si="294"/>
        <v>0</v>
      </c>
      <c r="BB156" s="246">
        <f t="shared" si="313"/>
        <v>0</v>
      </c>
      <c r="BC156" s="139">
        <f t="shared" si="309"/>
        <v>0</v>
      </c>
      <c r="BD156" s="74"/>
      <c r="BE156" s="247">
        <v>0</v>
      </c>
      <c r="BF156" s="114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248">
        <f t="shared" si="295"/>
        <v>0</v>
      </c>
      <c r="BQ156" s="248">
        <f t="shared" si="314"/>
        <v>0</v>
      </c>
      <c r="BR156" s="115">
        <f t="shared" si="310"/>
        <v>0</v>
      </c>
      <c r="BS156" s="74"/>
      <c r="BT156" s="249">
        <v>0</v>
      </c>
      <c r="BU156" s="141"/>
      <c r="BV156" s="115"/>
      <c r="BW156" s="115"/>
      <c r="BX156" s="115"/>
      <c r="BY156" s="115"/>
      <c r="BZ156" s="115"/>
      <c r="CA156" s="115"/>
      <c r="CB156" s="115"/>
      <c r="CC156" s="115"/>
      <c r="CD156" s="115"/>
      <c r="CE156" s="260">
        <f t="shared" si="135"/>
        <v>0</v>
      </c>
      <c r="CF156" s="260">
        <f t="shared" si="136"/>
        <v>0</v>
      </c>
      <c r="CG156" s="141">
        <f t="shared" si="262"/>
        <v>0</v>
      </c>
      <c r="CH156" s="393"/>
      <c r="CI156" s="249">
        <v>0</v>
      </c>
      <c r="CJ156" s="141"/>
      <c r="CK156" s="115"/>
      <c r="CL156" s="115"/>
      <c r="CM156" s="115"/>
      <c r="CN156" s="115"/>
      <c r="CO156" s="115"/>
      <c r="CP156" s="115"/>
      <c r="CQ156" s="115"/>
      <c r="CR156" s="115"/>
      <c r="CS156" s="115"/>
      <c r="CT156" s="260">
        <f t="shared" si="192"/>
        <v>0</v>
      </c>
      <c r="CU156" s="260">
        <f t="shared" si="193"/>
        <v>0</v>
      </c>
      <c r="CV156" s="141">
        <f t="shared" si="263"/>
        <v>0</v>
      </c>
      <c r="CW156" s="393"/>
      <c r="CX156" s="249">
        <v>0</v>
      </c>
      <c r="CY156" s="141"/>
      <c r="CZ156" s="115"/>
      <c r="DA156" s="115"/>
      <c r="DB156" s="115"/>
      <c r="DC156" s="115"/>
      <c r="DD156" s="115"/>
      <c r="DE156" s="115"/>
      <c r="DF156" s="115"/>
      <c r="DG156" s="115"/>
      <c r="DH156" s="115"/>
      <c r="DI156" s="260">
        <f t="shared" si="194"/>
        <v>0</v>
      </c>
      <c r="DJ156" s="260">
        <f t="shared" si="195"/>
        <v>0</v>
      </c>
      <c r="DK156" s="141">
        <f t="shared" si="264"/>
        <v>0</v>
      </c>
      <c r="DL156" s="393"/>
      <c r="DM156" s="249">
        <v>0</v>
      </c>
      <c r="DN156" s="141"/>
      <c r="DO156" s="115"/>
      <c r="DP156" s="115"/>
      <c r="DQ156" s="115"/>
      <c r="DR156" s="115"/>
      <c r="DS156" s="115"/>
      <c r="DT156" s="115"/>
      <c r="DU156" s="115"/>
      <c r="DV156" s="115"/>
      <c r="DW156" s="115"/>
      <c r="DX156" s="260">
        <f t="shared" si="196"/>
        <v>0</v>
      </c>
      <c r="DY156" s="260">
        <f t="shared" si="197"/>
        <v>0</v>
      </c>
      <c r="DZ156" s="141">
        <f t="shared" si="265"/>
        <v>0</v>
      </c>
      <c r="EA156" s="393"/>
      <c r="EB156" s="249">
        <v>0</v>
      </c>
      <c r="EC156" s="141"/>
      <c r="ED156" s="115"/>
      <c r="EE156" s="115"/>
      <c r="EF156" s="115"/>
      <c r="EG156" s="115"/>
      <c r="EH156" s="115"/>
      <c r="EI156" s="115"/>
      <c r="EJ156" s="115"/>
      <c r="EK156" s="115"/>
      <c r="EL156" s="115"/>
      <c r="EM156" s="260">
        <f t="shared" si="198"/>
        <v>0</v>
      </c>
      <c r="EN156" s="260">
        <f t="shared" si="199"/>
        <v>0</v>
      </c>
      <c r="EO156" s="141">
        <f t="shared" si="266"/>
        <v>0</v>
      </c>
      <c r="EP156" s="393"/>
      <c r="EQ156" s="393"/>
      <c r="ER156" s="393"/>
      <c r="ES156" s="249">
        <v>0</v>
      </c>
      <c r="ET156" s="114"/>
      <c r="EU156" s="116"/>
      <c r="EV156" s="116"/>
      <c r="EW156" s="116"/>
      <c r="EX156" s="116"/>
      <c r="EY156" s="116"/>
      <c r="EZ156" s="116"/>
      <c r="FA156" s="116"/>
      <c r="FB156" s="116"/>
      <c r="FC156" s="116"/>
      <c r="FD156" s="252">
        <f t="shared" si="296"/>
        <v>0</v>
      </c>
      <c r="FE156" s="252">
        <f t="shared" si="315"/>
        <v>0</v>
      </c>
      <c r="FF156" s="116">
        <v>0</v>
      </c>
      <c r="FG156" s="251"/>
      <c r="FH156" s="261">
        <f t="shared" si="304"/>
        <v>0</v>
      </c>
      <c r="FI156" s="390">
        <f t="shared" si="305"/>
        <v>0</v>
      </c>
      <c r="FJ156" s="262">
        <f t="shared" si="297"/>
        <v>0</v>
      </c>
      <c r="FK156" s="350"/>
      <c r="FL156" s="263">
        <f t="shared" si="316"/>
        <v>0</v>
      </c>
      <c r="FM156" s="391">
        <f t="shared" si="306"/>
        <v>0</v>
      </c>
      <c r="FN156" s="192">
        <f t="shared" si="307"/>
        <v>0</v>
      </c>
      <c r="FO156" s="264">
        <f t="shared" si="289"/>
        <v>0</v>
      </c>
      <c r="FQ156" s="428"/>
      <c r="FR156" s="427"/>
    </row>
    <row r="157" spans="1:174" s="188" customFormat="1" ht="15" hidden="1" customHeight="1" x14ac:dyDescent="0.2">
      <c r="A157" s="92"/>
      <c r="B157" s="241"/>
      <c r="C157" s="92"/>
      <c r="D157" s="237"/>
      <c r="E157" s="80"/>
      <c r="F157" s="357"/>
      <c r="G157" s="255">
        <f t="shared" si="292"/>
        <v>0</v>
      </c>
      <c r="H157" s="353"/>
      <c r="I157" s="256">
        <v>0</v>
      </c>
      <c r="J157" s="256">
        <f t="shared" si="254"/>
        <v>0</v>
      </c>
      <c r="K157" s="257"/>
      <c r="L157" s="256">
        <v>0</v>
      </c>
      <c r="M157" s="256">
        <f t="shared" si="255"/>
        <v>0</v>
      </c>
      <c r="N157" s="257"/>
      <c r="O157" s="256">
        <v>0</v>
      </c>
      <c r="P157" s="256">
        <f t="shared" si="256"/>
        <v>0</v>
      </c>
      <c r="Q157" s="257"/>
      <c r="R157" s="93">
        <v>0</v>
      </c>
      <c r="S157" s="94">
        <f t="shared" si="257"/>
        <v>0</v>
      </c>
      <c r="T157" s="95"/>
      <c r="U157" s="360">
        <f t="shared" si="293"/>
        <v>0</v>
      </c>
      <c r="V157" s="183"/>
      <c r="W157" s="240">
        <f t="shared" si="210"/>
        <v>0</v>
      </c>
      <c r="X157" s="104">
        <f t="shared" si="211"/>
        <v>0</v>
      </c>
      <c r="Y157" s="241">
        <f t="shared" si="212"/>
        <v>0</v>
      </c>
      <c r="Z157" s="242"/>
      <c r="AA157" s="243">
        <v>0</v>
      </c>
      <c r="AB157" s="244"/>
      <c r="AC157" s="244"/>
      <c r="AD157" s="244"/>
      <c r="AE157" s="130"/>
      <c r="AF157" s="130"/>
      <c r="AG157" s="130"/>
      <c r="AH157" s="244"/>
      <c r="AI157" s="244"/>
      <c r="AJ157" s="244"/>
      <c r="AK157" s="244"/>
      <c r="AL157" s="245">
        <f t="shared" si="311"/>
        <v>0</v>
      </c>
      <c r="AM157" s="245">
        <f t="shared" si="312"/>
        <v>0</v>
      </c>
      <c r="AN157" s="244">
        <f t="shared" si="308"/>
        <v>0</v>
      </c>
      <c r="AO157" s="74"/>
      <c r="AP157" s="243">
        <v>0</v>
      </c>
      <c r="AQ157" s="138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246">
        <f t="shared" si="294"/>
        <v>0</v>
      </c>
      <c r="BB157" s="246">
        <f t="shared" si="313"/>
        <v>0</v>
      </c>
      <c r="BC157" s="139">
        <f t="shared" si="309"/>
        <v>0</v>
      </c>
      <c r="BD157" s="74"/>
      <c r="BE157" s="247">
        <v>0</v>
      </c>
      <c r="BF157" s="114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248">
        <f t="shared" si="295"/>
        <v>0</v>
      </c>
      <c r="BQ157" s="248">
        <f t="shared" si="314"/>
        <v>0</v>
      </c>
      <c r="BR157" s="115">
        <f t="shared" si="310"/>
        <v>0</v>
      </c>
      <c r="BS157" s="74"/>
      <c r="BT157" s="249">
        <v>0</v>
      </c>
      <c r="BU157" s="141"/>
      <c r="BV157" s="115"/>
      <c r="BW157" s="115"/>
      <c r="BX157" s="115"/>
      <c r="BY157" s="115"/>
      <c r="BZ157" s="115"/>
      <c r="CA157" s="115"/>
      <c r="CB157" s="115"/>
      <c r="CC157" s="115"/>
      <c r="CD157" s="115"/>
      <c r="CE157" s="260">
        <f t="shared" ref="CE157:CE179" si="317">SUM(BT157:CD157)</f>
        <v>0</v>
      </c>
      <c r="CF157" s="260">
        <f t="shared" ref="CF157:CF179" si="318">CG157-CE157</f>
        <v>0</v>
      </c>
      <c r="CG157" s="141">
        <f t="shared" ref="CG157:CG179" si="319">BT157</f>
        <v>0</v>
      </c>
      <c r="CH157" s="393"/>
      <c r="CI157" s="249">
        <v>0</v>
      </c>
      <c r="CJ157" s="141"/>
      <c r="CK157" s="115"/>
      <c r="CL157" s="115"/>
      <c r="CM157" s="115"/>
      <c r="CN157" s="115"/>
      <c r="CO157" s="115"/>
      <c r="CP157" s="115"/>
      <c r="CQ157" s="115"/>
      <c r="CR157" s="115"/>
      <c r="CS157" s="115"/>
      <c r="CT157" s="260">
        <f t="shared" ref="CT157:CT179" si="320">SUM(CI157:CS157)</f>
        <v>0</v>
      </c>
      <c r="CU157" s="260">
        <f t="shared" si="193"/>
        <v>0</v>
      </c>
      <c r="CV157" s="141">
        <f t="shared" si="263"/>
        <v>0</v>
      </c>
      <c r="CW157" s="393"/>
      <c r="CX157" s="249">
        <v>0</v>
      </c>
      <c r="CY157" s="141"/>
      <c r="CZ157" s="115"/>
      <c r="DA157" s="115"/>
      <c r="DB157" s="115"/>
      <c r="DC157" s="115"/>
      <c r="DD157" s="115"/>
      <c r="DE157" s="115"/>
      <c r="DF157" s="115"/>
      <c r="DG157" s="115"/>
      <c r="DH157" s="115"/>
      <c r="DI157" s="260">
        <f t="shared" ref="DI157:DI179" si="321">SUM(CX157:DH157)</f>
        <v>0</v>
      </c>
      <c r="DJ157" s="260">
        <f t="shared" si="195"/>
        <v>0</v>
      </c>
      <c r="DK157" s="141">
        <f t="shared" si="264"/>
        <v>0</v>
      </c>
      <c r="DL157" s="393"/>
      <c r="DM157" s="249">
        <v>0</v>
      </c>
      <c r="DN157" s="141"/>
      <c r="DO157" s="115"/>
      <c r="DP157" s="115"/>
      <c r="DQ157" s="115"/>
      <c r="DR157" s="115"/>
      <c r="DS157" s="115"/>
      <c r="DT157" s="115"/>
      <c r="DU157" s="115"/>
      <c r="DV157" s="115"/>
      <c r="DW157" s="115"/>
      <c r="DX157" s="260">
        <f t="shared" ref="DX157:DX179" si="322">SUM(DM157:DW157)</f>
        <v>0</v>
      </c>
      <c r="DY157" s="260">
        <f t="shared" si="197"/>
        <v>0</v>
      </c>
      <c r="DZ157" s="141">
        <f t="shared" si="265"/>
        <v>0</v>
      </c>
      <c r="EA157" s="393"/>
      <c r="EB157" s="249">
        <v>0</v>
      </c>
      <c r="EC157" s="141"/>
      <c r="ED157" s="115"/>
      <c r="EE157" s="115"/>
      <c r="EF157" s="115"/>
      <c r="EG157" s="115"/>
      <c r="EH157" s="115"/>
      <c r="EI157" s="115"/>
      <c r="EJ157" s="115"/>
      <c r="EK157" s="115"/>
      <c r="EL157" s="115"/>
      <c r="EM157" s="260">
        <f t="shared" ref="EM157:EM179" si="323">SUM(EB157:EL157)</f>
        <v>0</v>
      </c>
      <c r="EN157" s="260">
        <f t="shared" si="199"/>
        <v>0</v>
      </c>
      <c r="EO157" s="141">
        <f t="shared" si="266"/>
        <v>0</v>
      </c>
      <c r="EP157" s="393"/>
      <c r="EQ157" s="393"/>
      <c r="ER157" s="393"/>
      <c r="ES157" s="249">
        <v>0</v>
      </c>
      <c r="ET157" s="114"/>
      <c r="EU157" s="116"/>
      <c r="EV157" s="116"/>
      <c r="EW157" s="116"/>
      <c r="EX157" s="116"/>
      <c r="EY157" s="116"/>
      <c r="EZ157" s="116"/>
      <c r="FA157" s="116"/>
      <c r="FB157" s="116"/>
      <c r="FC157" s="116"/>
      <c r="FD157" s="252">
        <f t="shared" si="296"/>
        <v>0</v>
      </c>
      <c r="FE157" s="252">
        <f t="shared" si="315"/>
        <v>0</v>
      </c>
      <c r="FF157" s="116">
        <v>0</v>
      </c>
      <c r="FG157" s="251"/>
      <c r="FH157" s="261">
        <f t="shared" si="304"/>
        <v>0</v>
      </c>
      <c r="FI157" s="390">
        <f t="shared" si="305"/>
        <v>0</v>
      </c>
      <c r="FJ157" s="262">
        <f t="shared" si="297"/>
        <v>0</v>
      </c>
      <c r="FK157" s="350"/>
      <c r="FL157" s="263">
        <f t="shared" si="316"/>
        <v>0</v>
      </c>
      <c r="FM157" s="391">
        <f t="shared" si="306"/>
        <v>0</v>
      </c>
      <c r="FN157" s="192">
        <f t="shared" si="307"/>
        <v>0</v>
      </c>
      <c r="FO157" s="264">
        <f t="shared" si="289"/>
        <v>0</v>
      </c>
      <c r="FQ157" s="428"/>
      <c r="FR157" s="427"/>
    </row>
    <row r="158" spans="1:174" s="188" customFormat="1" ht="15" hidden="1" customHeight="1" x14ac:dyDescent="0.2">
      <c r="A158" s="92"/>
      <c r="B158" s="241"/>
      <c r="C158" s="92"/>
      <c r="D158" s="237"/>
      <c r="E158" s="80"/>
      <c r="F158" s="357"/>
      <c r="G158" s="255">
        <f t="shared" si="292"/>
        <v>0</v>
      </c>
      <c r="H158" s="353"/>
      <c r="I158" s="256">
        <v>0</v>
      </c>
      <c r="J158" s="256">
        <f t="shared" si="254"/>
        <v>0</v>
      </c>
      <c r="K158" s="257"/>
      <c r="L158" s="256">
        <v>0</v>
      </c>
      <c r="M158" s="256">
        <f t="shared" si="255"/>
        <v>0</v>
      </c>
      <c r="N158" s="257"/>
      <c r="O158" s="256">
        <v>0</v>
      </c>
      <c r="P158" s="256">
        <f t="shared" si="256"/>
        <v>0</v>
      </c>
      <c r="Q158" s="257"/>
      <c r="R158" s="93">
        <v>0</v>
      </c>
      <c r="S158" s="94">
        <f t="shared" si="257"/>
        <v>0</v>
      </c>
      <c r="T158" s="95"/>
      <c r="U158" s="360">
        <f t="shared" si="293"/>
        <v>0</v>
      </c>
      <c r="V158" s="183"/>
      <c r="W158" s="240">
        <f t="shared" si="210"/>
        <v>0</v>
      </c>
      <c r="X158" s="104">
        <f t="shared" si="211"/>
        <v>0</v>
      </c>
      <c r="Y158" s="241">
        <f t="shared" si="212"/>
        <v>0</v>
      </c>
      <c r="Z158" s="242"/>
      <c r="AA158" s="243">
        <v>0</v>
      </c>
      <c r="AB158" s="244"/>
      <c r="AC158" s="244"/>
      <c r="AD158" s="244"/>
      <c r="AE158" s="130"/>
      <c r="AF158" s="130"/>
      <c r="AG158" s="130"/>
      <c r="AH158" s="244"/>
      <c r="AI158" s="244"/>
      <c r="AJ158" s="244"/>
      <c r="AK158" s="244"/>
      <c r="AL158" s="245">
        <f t="shared" si="311"/>
        <v>0</v>
      </c>
      <c r="AM158" s="245">
        <f t="shared" si="312"/>
        <v>0</v>
      </c>
      <c r="AN158" s="244">
        <f t="shared" si="308"/>
        <v>0</v>
      </c>
      <c r="AO158" s="74"/>
      <c r="AP158" s="243">
        <v>0</v>
      </c>
      <c r="AQ158" s="138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246">
        <f t="shared" si="294"/>
        <v>0</v>
      </c>
      <c r="BB158" s="246">
        <f t="shared" si="313"/>
        <v>0</v>
      </c>
      <c r="BC158" s="139">
        <f t="shared" si="309"/>
        <v>0</v>
      </c>
      <c r="BD158" s="74"/>
      <c r="BE158" s="247">
        <v>0</v>
      </c>
      <c r="BF158" s="114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248">
        <f t="shared" si="295"/>
        <v>0</v>
      </c>
      <c r="BQ158" s="248">
        <f t="shared" si="314"/>
        <v>0</v>
      </c>
      <c r="BR158" s="115">
        <f t="shared" si="310"/>
        <v>0</v>
      </c>
      <c r="BS158" s="74"/>
      <c r="BT158" s="249">
        <v>0</v>
      </c>
      <c r="BU158" s="141"/>
      <c r="BV158" s="115"/>
      <c r="BW158" s="115"/>
      <c r="BX158" s="115"/>
      <c r="BY158" s="115"/>
      <c r="BZ158" s="115"/>
      <c r="CA158" s="115"/>
      <c r="CB158" s="115"/>
      <c r="CC158" s="115"/>
      <c r="CD158" s="115"/>
      <c r="CE158" s="260">
        <f t="shared" si="317"/>
        <v>0</v>
      </c>
      <c r="CF158" s="260">
        <f t="shared" si="318"/>
        <v>0</v>
      </c>
      <c r="CG158" s="141">
        <f t="shared" si="319"/>
        <v>0</v>
      </c>
      <c r="CH158" s="393"/>
      <c r="CI158" s="249">
        <v>0</v>
      </c>
      <c r="CJ158" s="141"/>
      <c r="CK158" s="115"/>
      <c r="CL158" s="115"/>
      <c r="CM158" s="115"/>
      <c r="CN158" s="115"/>
      <c r="CO158" s="115"/>
      <c r="CP158" s="115"/>
      <c r="CQ158" s="115"/>
      <c r="CR158" s="115"/>
      <c r="CS158" s="115"/>
      <c r="CT158" s="260">
        <f t="shared" si="320"/>
        <v>0</v>
      </c>
      <c r="CU158" s="260">
        <f t="shared" si="193"/>
        <v>0</v>
      </c>
      <c r="CV158" s="141">
        <f t="shared" si="263"/>
        <v>0</v>
      </c>
      <c r="CW158" s="393"/>
      <c r="CX158" s="249">
        <v>0</v>
      </c>
      <c r="CY158" s="141"/>
      <c r="CZ158" s="115"/>
      <c r="DA158" s="115"/>
      <c r="DB158" s="115"/>
      <c r="DC158" s="115"/>
      <c r="DD158" s="115"/>
      <c r="DE158" s="115"/>
      <c r="DF158" s="115"/>
      <c r="DG158" s="115"/>
      <c r="DH158" s="115"/>
      <c r="DI158" s="260">
        <f t="shared" si="321"/>
        <v>0</v>
      </c>
      <c r="DJ158" s="260">
        <f t="shared" si="195"/>
        <v>0</v>
      </c>
      <c r="DK158" s="141">
        <f t="shared" si="264"/>
        <v>0</v>
      </c>
      <c r="DL158" s="393"/>
      <c r="DM158" s="249">
        <v>0</v>
      </c>
      <c r="DN158" s="141"/>
      <c r="DO158" s="115"/>
      <c r="DP158" s="115"/>
      <c r="DQ158" s="115"/>
      <c r="DR158" s="115"/>
      <c r="DS158" s="115"/>
      <c r="DT158" s="115"/>
      <c r="DU158" s="115"/>
      <c r="DV158" s="115"/>
      <c r="DW158" s="115"/>
      <c r="DX158" s="260">
        <f t="shared" si="322"/>
        <v>0</v>
      </c>
      <c r="DY158" s="260">
        <f t="shared" si="197"/>
        <v>0</v>
      </c>
      <c r="DZ158" s="141">
        <f t="shared" si="265"/>
        <v>0</v>
      </c>
      <c r="EA158" s="393"/>
      <c r="EB158" s="249">
        <v>0</v>
      </c>
      <c r="EC158" s="141"/>
      <c r="ED158" s="115"/>
      <c r="EE158" s="115"/>
      <c r="EF158" s="115"/>
      <c r="EG158" s="115"/>
      <c r="EH158" s="115"/>
      <c r="EI158" s="115"/>
      <c r="EJ158" s="115"/>
      <c r="EK158" s="115"/>
      <c r="EL158" s="115"/>
      <c r="EM158" s="260">
        <f t="shared" si="323"/>
        <v>0</v>
      </c>
      <c r="EN158" s="260">
        <f t="shared" si="199"/>
        <v>0</v>
      </c>
      <c r="EO158" s="141">
        <f t="shared" si="266"/>
        <v>0</v>
      </c>
      <c r="EP158" s="393"/>
      <c r="EQ158" s="393"/>
      <c r="ER158" s="393"/>
      <c r="ES158" s="249">
        <v>0</v>
      </c>
      <c r="ET158" s="114"/>
      <c r="EU158" s="116"/>
      <c r="EV158" s="116"/>
      <c r="EW158" s="116"/>
      <c r="EX158" s="116"/>
      <c r="EY158" s="116"/>
      <c r="EZ158" s="116"/>
      <c r="FA158" s="116"/>
      <c r="FB158" s="116"/>
      <c r="FC158" s="116"/>
      <c r="FD158" s="252">
        <f t="shared" si="296"/>
        <v>0</v>
      </c>
      <c r="FE158" s="252">
        <f t="shared" si="315"/>
        <v>0</v>
      </c>
      <c r="FF158" s="116">
        <v>0</v>
      </c>
      <c r="FG158" s="251"/>
      <c r="FH158" s="261">
        <f t="shared" si="304"/>
        <v>0</v>
      </c>
      <c r="FI158" s="390">
        <f t="shared" si="305"/>
        <v>0</v>
      </c>
      <c r="FJ158" s="262">
        <f t="shared" si="297"/>
        <v>0</v>
      </c>
      <c r="FK158" s="350"/>
      <c r="FL158" s="263">
        <f t="shared" si="316"/>
        <v>0</v>
      </c>
      <c r="FM158" s="391">
        <f t="shared" si="306"/>
        <v>0</v>
      </c>
      <c r="FN158" s="192">
        <f t="shared" si="307"/>
        <v>0</v>
      </c>
      <c r="FO158" s="264">
        <f t="shared" si="289"/>
        <v>0</v>
      </c>
      <c r="FQ158" s="428"/>
      <c r="FR158" s="427"/>
    </row>
    <row r="159" spans="1:174" s="188" customFormat="1" ht="15" hidden="1" customHeight="1" x14ac:dyDescent="0.2">
      <c r="A159" s="92"/>
      <c r="B159" s="241"/>
      <c r="C159" s="92"/>
      <c r="D159" s="237"/>
      <c r="E159" s="80"/>
      <c r="F159" s="357"/>
      <c r="G159" s="255">
        <f t="shared" si="292"/>
        <v>0</v>
      </c>
      <c r="H159" s="353"/>
      <c r="I159" s="256">
        <v>0</v>
      </c>
      <c r="J159" s="256">
        <f t="shared" si="254"/>
        <v>0</v>
      </c>
      <c r="K159" s="257"/>
      <c r="L159" s="256">
        <v>0</v>
      </c>
      <c r="M159" s="256">
        <f t="shared" si="255"/>
        <v>0</v>
      </c>
      <c r="N159" s="257"/>
      <c r="O159" s="256">
        <v>0</v>
      </c>
      <c r="P159" s="256">
        <f t="shared" si="256"/>
        <v>0</v>
      </c>
      <c r="Q159" s="257"/>
      <c r="R159" s="93">
        <v>0</v>
      </c>
      <c r="S159" s="94">
        <f t="shared" si="257"/>
        <v>0</v>
      </c>
      <c r="T159" s="95"/>
      <c r="U159" s="360">
        <f t="shared" si="293"/>
        <v>0</v>
      </c>
      <c r="V159" s="183"/>
      <c r="W159" s="240">
        <f t="shared" si="210"/>
        <v>0</v>
      </c>
      <c r="X159" s="104">
        <f t="shared" si="211"/>
        <v>0</v>
      </c>
      <c r="Y159" s="241">
        <f t="shared" si="212"/>
        <v>0</v>
      </c>
      <c r="Z159" s="242"/>
      <c r="AA159" s="243">
        <v>0</v>
      </c>
      <c r="AB159" s="244"/>
      <c r="AC159" s="244"/>
      <c r="AD159" s="244"/>
      <c r="AE159" s="130"/>
      <c r="AF159" s="130"/>
      <c r="AG159" s="130"/>
      <c r="AH159" s="244"/>
      <c r="AI159" s="244"/>
      <c r="AJ159" s="244"/>
      <c r="AK159" s="244"/>
      <c r="AL159" s="245">
        <f t="shared" si="311"/>
        <v>0</v>
      </c>
      <c r="AM159" s="245">
        <f t="shared" si="312"/>
        <v>0</v>
      </c>
      <c r="AN159" s="244">
        <f t="shared" si="308"/>
        <v>0</v>
      </c>
      <c r="AO159" s="74"/>
      <c r="AP159" s="243">
        <v>0</v>
      </c>
      <c r="AQ159" s="138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246">
        <f t="shared" si="294"/>
        <v>0</v>
      </c>
      <c r="BB159" s="246">
        <f t="shared" si="313"/>
        <v>0</v>
      </c>
      <c r="BC159" s="139">
        <f t="shared" si="309"/>
        <v>0</v>
      </c>
      <c r="BD159" s="74"/>
      <c r="BE159" s="247">
        <v>0</v>
      </c>
      <c r="BF159" s="114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248">
        <f t="shared" si="295"/>
        <v>0</v>
      </c>
      <c r="BQ159" s="248">
        <f t="shared" si="314"/>
        <v>0</v>
      </c>
      <c r="BR159" s="115">
        <f t="shared" si="310"/>
        <v>0</v>
      </c>
      <c r="BS159" s="74"/>
      <c r="BT159" s="249">
        <v>0</v>
      </c>
      <c r="BU159" s="141"/>
      <c r="BV159" s="115"/>
      <c r="BW159" s="115"/>
      <c r="BX159" s="115"/>
      <c r="BY159" s="115"/>
      <c r="BZ159" s="115"/>
      <c r="CA159" s="115"/>
      <c r="CB159" s="115"/>
      <c r="CC159" s="115"/>
      <c r="CD159" s="115"/>
      <c r="CE159" s="260">
        <f t="shared" si="317"/>
        <v>0</v>
      </c>
      <c r="CF159" s="260">
        <f t="shared" si="318"/>
        <v>0</v>
      </c>
      <c r="CG159" s="141">
        <f t="shared" si="319"/>
        <v>0</v>
      </c>
      <c r="CH159" s="393"/>
      <c r="CI159" s="249">
        <v>0</v>
      </c>
      <c r="CJ159" s="141"/>
      <c r="CK159" s="115"/>
      <c r="CL159" s="115"/>
      <c r="CM159" s="115"/>
      <c r="CN159" s="115"/>
      <c r="CO159" s="115"/>
      <c r="CP159" s="115"/>
      <c r="CQ159" s="115"/>
      <c r="CR159" s="115"/>
      <c r="CS159" s="115"/>
      <c r="CT159" s="260">
        <f t="shared" si="320"/>
        <v>0</v>
      </c>
      <c r="CU159" s="260">
        <f t="shared" si="193"/>
        <v>0</v>
      </c>
      <c r="CV159" s="141">
        <f t="shared" si="263"/>
        <v>0</v>
      </c>
      <c r="CW159" s="393"/>
      <c r="CX159" s="249">
        <v>0</v>
      </c>
      <c r="CY159" s="141"/>
      <c r="CZ159" s="115"/>
      <c r="DA159" s="115"/>
      <c r="DB159" s="115"/>
      <c r="DC159" s="115"/>
      <c r="DD159" s="115"/>
      <c r="DE159" s="115"/>
      <c r="DF159" s="115"/>
      <c r="DG159" s="115"/>
      <c r="DH159" s="115"/>
      <c r="DI159" s="260">
        <f t="shared" si="321"/>
        <v>0</v>
      </c>
      <c r="DJ159" s="260">
        <f t="shared" si="195"/>
        <v>0</v>
      </c>
      <c r="DK159" s="141">
        <f t="shared" si="264"/>
        <v>0</v>
      </c>
      <c r="DL159" s="393"/>
      <c r="DM159" s="249">
        <v>0</v>
      </c>
      <c r="DN159" s="141"/>
      <c r="DO159" s="115"/>
      <c r="DP159" s="115"/>
      <c r="DQ159" s="115"/>
      <c r="DR159" s="115"/>
      <c r="DS159" s="115"/>
      <c r="DT159" s="115"/>
      <c r="DU159" s="115"/>
      <c r="DV159" s="115"/>
      <c r="DW159" s="115"/>
      <c r="DX159" s="260">
        <f t="shared" si="322"/>
        <v>0</v>
      </c>
      <c r="DY159" s="260">
        <f t="shared" si="197"/>
        <v>0</v>
      </c>
      <c r="DZ159" s="141">
        <f t="shared" si="265"/>
        <v>0</v>
      </c>
      <c r="EA159" s="393"/>
      <c r="EB159" s="249">
        <v>0</v>
      </c>
      <c r="EC159" s="141"/>
      <c r="ED159" s="115"/>
      <c r="EE159" s="115"/>
      <c r="EF159" s="115"/>
      <c r="EG159" s="115"/>
      <c r="EH159" s="115"/>
      <c r="EI159" s="115"/>
      <c r="EJ159" s="115"/>
      <c r="EK159" s="115"/>
      <c r="EL159" s="115"/>
      <c r="EM159" s="260">
        <f t="shared" si="323"/>
        <v>0</v>
      </c>
      <c r="EN159" s="260">
        <f t="shared" si="199"/>
        <v>0</v>
      </c>
      <c r="EO159" s="141">
        <f t="shared" si="266"/>
        <v>0</v>
      </c>
      <c r="EP159" s="393"/>
      <c r="EQ159" s="393"/>
      <c r="ER159" s="393"/>
      <c r="ES159" s="249">
        <v>0</v>
      </c>
      <c r="ET159" s="114"/>
      <c r="EU159" s="116"/>
      <c r="EV159" s="116"/>
      <c r="EW159" s="116"/>
      <c r="EX159" s="116"/>
      <c r="EY159" s="116"/>
      <c r="EZ159" s="116"/>
      <c r="FA159" s="116"/>
      <c r="FB159" s="116"/>
      <c r="FC159" s="116"/>
      <c r="FD159" s="252">
        <f t="shared" si="296"/>
        <v>0</v>
      </c>
      <c r="FE159" s="252">
        <f t="shared" si="315"/>
        <v>0</v>
      </c>
      <c r="FF159" s="116">
        <v>0</v>
      </c>
      <c r="FG159" s="251"/>
      <c r="FH159" s="261">
        <f t="shared" si="304"/>
        <v>0</v>
      </c>
      <c r="FI159" s="390">
        <f t="shared" si="305"/>
        <v>0</v>
      </c>
      <c r="FJ159" s="262">
        <f t="shared" si="297"/>
        <v>0</v>
      </c>
      <c r="FK159" s="350"/>
      <c r="FL159" s="263">
        <f t="shared" si="316"/>
        <v>0</v>
      </c>
      <c r="FM159" s="391">
        <f t="shared" si="306"/>
        <v>0</v>
      </c>
      <c r="FN159" s="192">
        <f t="shared" si="307"/>
        <v>0</v>
      </c>
      <c r="FO159" s="264">
        <f t="shared" si="289"/>
        <v>0</v>
      </c>
      <c r="FQ159" s="428"/>
      <c r="FR159" s="427"/>
    </row>
    <row r="160" spans="1:174" s="188" customFormat="1" ht="15" hidden="1" customHeight="1" x14ac:dyDescent="0.2">
      <c r="A160" s="92"/>
      <c r="B160" s="241"/>
      <c r="C160" s="92"/>
      <c r="D160" s="237"/>
      <c r="E160" s="80"/>
      <c r="F160" s="357"/>
      <c r="G160" s="255">
        <f t="shared" si="292"/>
        <v>0</v>
      </c>
      <c r="H160" s="353"/>
      <c r="I160" s="256">
        <v>0</v>
      </c>
      <c r="J160" s="256">
        <f t="shared" si="254"/>
        <v>0</v>
      </c>
      <c r="K160" s="257"/>
      <c r="L160" s="256">
        <v>0</v>
      </c>
      <c r="M160" s="256">
        <f t="shared" si="255"/>
        <v>0</v>
      </c>
      <c r="N160" s="257"/>
      <c r="O160" s="256">
        <v>0</v>
      </c>
      <c r="P160" s="256">
        <f t="shared" si="256"/>
        <v>0</v>
      </c>
      <c r="Q160" s="257"/>
      <c r="R160" s="93">
        <v>0</v>
      </c>
      <c r="S160" s="94">
        <f t="shared" si="257"/>
        <v>0</v>
      </c>
      <c r="T160" s="95"/>
      <c r="U160" s="360">
        <f t="shared" si="293"/>
        <v>0</v>
      </c>
      <c r="V160" s="183"/>
      <c r="W160" s="240">
        <f t="shared" si="210"/>
        <v>0</v>
      </c>
      <c r="X160" s="104">
        <f t="shared" si="211"/>
        <v>0</v>
      </c>
      <c r="Y160" s="241">
        <f t="shared" si="212"/>
        <v>0</v>
      </c>
      <c r="Z160" s="242"/>
      <c r="AA160" s="243">
        <v>0</v>
      </c>
      <c r="AB160" s="244"/>
      <c r="AC160" s="244"/>
      <c r="AD160" s="244"/>
      <c r="AE160" s="130"/>
      <c r="AF160" s="130"/>
      <c r="AG160" s="130"/>
      <c r="AH160" s="244"/>
      <c r="AI160" s="244"/>
      <c r="AJ160" s="244"/>
      <c r="AK160" s="244"/>
      <c r="AL160" s="245">
        <f t="shared" si="311"/>
        <v>0</v>
      </c>
      <c r="AM160" s="245">
        <f t="shared" si="312"/>
        <v>0</v>
      </c>
      <c r="AN160" s="244">
        <f t="shared" si="308"/>
        <v>0</v>
      </c>
      <c r="AO160" s="74"/>
      <c r="AP160" s="243">
        <v>0</v>
      </c>
      <c r="AQ160" s="138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246">
        <f t="shared" si="294"/>
        <v>0</v>
      </c>
      <c r="BB160" s="246">
        <f t="shared" si="313"/>
        <v>0</v>
      </c>
      <c r="BC160" s="139">
        <f t="shared" si="309"/>
        <v>0</v>
      </c>
      <c r="BD160" s="74"/>
      <c r="BE160" s="247">
        <v>0</v>
      </c>
      <c r="BF160" s="114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248">
        <f t="shared" si="295"/>
        <v>0</v>
      </c>
      <c r="BQ160" s="248">
        <f t="shared" si="314"/>
        <v>0</v>
      </c>
      <c r="BR160" s="115">
        <f t="shared" si="310"/>
        <v>0</v>
      </c>
      <c r="BS160" s="74"/>
      <c r="BT160" s="249">
        <v>0</v>
      </c>
      <c r="BU160" s="141"/>
      <c r="BV160" s="115"/>
      <c r="BW160" s="115"/>
      <c r="BX160" s="115"/>
      <c r="BY160" s="115"/>
      <c r="BZ160" s="115"/>
      <c r="CA160" s="115"/>
      <c r="CB160" s="115"/>
      <c r="CC160" s="115"/>
      <c r="CD160" s="115"/>
      <c r="CE160" s="260">
        <f t="shared" si="317"/>
        <v>0</v>
      </c>
      <c r="CF160" s="260">
        <f t="shared" si="318"/>
        <v>0</v>
      </c>
      <c r="CG160" s="141">
        <f t="shared" si="319"/>
        <v>0</v>
      </c>
      <c r="CH160" s="393"/>
      <c r="CI160" s="249">
        <v>0</v>
      </c>
      <c r="CJ160" s="141"/>
      <c r="CK160" s="115"/>
      <c r="CL160" s="115"/>
      <c r="CM160" s="115"/>
      <c r="CN160" s="115"/>
      <c r="CO160" s="115"/>
      <c r="CP160" s="115"/>
      <c r="CQ160" s="115"/>
      <c r="CR160" s="115"/>
      <c r="CS160" s="115"/>
      <c r="CT160" s="260">
        <f t="shared" si="320"/>
        <v>0</v>
      </c>
      <c r="CU160" s="260">
        <f t="shared" si="193"/>
        <v>0</v>
      </c>
      <c r="CV160" s="141">
        <f t="shared" si="263"/>
        <v>0</v>
      </c>
      <c r="CW160" s="393"/>
      <c r="CX160" s="249">
        <v>0</v>
      </c>
      <c r="CY160" s="141"/>
      <c r="CZ160" s="115"/>
      <c r="DA160" s="115"/>
      <c r="DB160" s="115"/>
      <c r="DC160" s="115"/>
      <c r="DD160" s="115"/>
      <c r="DE160" s="115"/>
      <c r="DF160" s="115"/>
      <c r="DG160" s="115"/>
      <c r="DH160" s="115"/>
      <c r="DI160" s="260">
        <f t="shared" si="321"/>
        <v>0</v>
      </c>
      <c r="DJ160" s="260">
        <f t="shared" si="195"/>
        <v>0</v>
      </c>
      <c r="DK160" s="141">
        <f t="shared" si="264"/>
        <v>0</v>
      </c>
      <c r="DL160" s="393"/>
      <c r="DM160" s="249">
        <v>0</v>
      </c>
      <c r="DN160" s="141"/>
      <c r="DO160" s="115"/>
      <c r="DP160" s="115"/>
      <c r="DQ160" s="115"/>
      <c r="DR160" s="115"/>
      <c r="DS160" s="115"/>
      <c r="DT160" s="115"/>
      <c r="DU160" s="115"/>
      <c r="DV160" s="115"/>
      <c r="DW160" s="115"/>
      <c r="DX160" s="260">
        <f t="shared" si="322"/>
        <v>0</v>
      </c>
      <c r="DY160" s="260">
        <f t="shared" si="197"/>
        <v>0</v>
      </c>
      <c r="DZ160" s="141">
        <f t="shared" si="265"/>
        <v>0</v>
      </c>
      <c r="EA160" s="393"/>
      <c r="EB160" s="249">
        <v>0</v>
      </c>
      <c r="EC160" s="141"/>
      <c r="ED160" s="115"/>
      <c r="EE160" s="115"/>
      <c r="EF160" s="115"/>
      <c r="EG160" s="115"/>
      <c r="EH160" s="115"/>
      <c r="EI160" s="115"/>
      <c r="EJ160" s="115"/>
      <c r="EK160" s="115"/>
      <c r="EL160" s="115"/>
      <c r="EM160" s="260">
        <f t="shared" si="323"/>
        <v>0</v>
      </c>
      <c r="EN160" s="260">
        <f t="shared" si="199"/>
        <v>0</v>
      </c>
      <c r="EO160" s="141">
        <f t="shared" si="266"/>
        <v>0</v>
      </c>
      <c r="EP160" s="393"/>
      <c r="EQ160" s="393"/>
      <c r="ER160" s="393"/>
      <c r="ES160" s="249">
        <v>0</v>
      </c>
      <c r="ET160" s="114"/>
      <c r="EU160" s="116"/>
      <c r="EV160" s="116"/>
      <c r="EW160" s="116"/>
      <c r="EX160" s="116"/>
      <c r="EY160" s="116"/>
      <c r="EZ160" s="116"/>
      <c r="FA160" s="116"/>
      <c r="FB160" s="116"/>
      <c r="FC160" s="116"/>
      <c r="FD160" s="252">
        <f t="shared" si="296"/>
        <v>0</v>
      </c>
      <c r="FE160" s="252">
        <f t="shared" si="315"/>
        <v>0</v>
      </c>
      <c r="FF160" s="116">
        <v>0</v>
      </c>
      <c r="FG160" s="251"/>
      <c r="FH160" s="261">
        <f t="shared" si="304"/>
        <v>0</v>
      </c>
      <c r="FI160" s="390">
        <f t="shared" si="305"/>
        <v>0</v>
      </c>
      <c r="FJ160" s="262">
        <f t="shared" si="297"/>
        <v>0</v>
      </c>
      <c r="FK160" s="350"/>
      <c r="FL160" s="263">
        <f t="shared" si="316"/>
        <v>0</v>
      </c>
      <c r="FM160" s="391">
        <f t="shared" si="306"/>
        <v>0</v>
      </c>
      <c r="FN160" s="192">
        <f t="shared" si="307"/>
        <v>0</v>
      </c>
      <c r="FO160" s="264">
        <f t="shared" si="289"/>
        <v>0</v>
      </c>
      <c r="FQ160" s="428"/>
      <c r="FR160" s="427"/>
    </row>
    <row r="161" spans="1:174" s="188" customFormat="1" ht="15" hidden="1" customHeight="1" x14ac:dyDescent="0.2">
      <c r="A161" s="92"/>
      <c r="B161" s="241"/>
      <c r="C161" s="92"/>
      <c r="D161" s="237"/>
      <c r="E161" s="80"/>
      <c r="F161" s="357"/>
      <c r="G161" s="255">
        <f t="shared" si="292"/>
        <v>0</v>
      </c>
      <c r="H161" s="353"/>
      <c r="I161" s="256">
        <v>0</v>
      </c>
      <c r="J161" s="256">
        <f t="shared" si="254"/>
        <v>0</v>
      </c>
      <c r="K161" s="257"/>
      <c r="L161" s="256">
        <v>0</v>
      </c>
      <c r="M161" s="256">
        <f t="shared" si="255"/>
        <v>0</v>
      </c>
      <c r="N161" s="257"/>
      <c r="O161" s="256">
        <v>0</v>
      </c>
      <c r="P161" s="256">
        <f t="shared" si="256"/>
        <v>0</v>
      </c>
      <c r="Q161" s="257"/>
      <c r="R161" s="93">
        <v>0</v>
      </c>
      <c r="S161" s="94">
        <f t="shared" si="257"/>
        <v>0</v>
      </c>
      <c r="T161" s="95"/>
      <c r="U161" s="360">
        <f t="shared" si="293"/>
        <v>0</v>
      </c>
      <c r="V161" s="183"/>
      <c r="W161" s="240">
        <f t="shared" si="210"/>
        <v>0</v>
      </c>
      <c r="X161" s="104">
        <f t="shared" si="211"/>
        <v>0</v>
      </c>
      <c r="Y161" s="241">
        <f t="shared" si="212"/>
        <v>0</v>
      </c>
      <c r="Z161" s="242"/>
      <c r="AA161" s="243">
        <v>0</v>
      </c>
      <c r="AB161" s="244"/>
      <c r="AC161" s="244"/>
      <c r="AD161" s="244"/>
      <c r="AE161" s="130"/>
      <c r="AF161" s="130"/>
      <c r="AG161" s="130"/>
      <c r="AH161" s="244"/>
      <c r="AI161" s="244"/>
      <c r="AJ161" s="244"/>
      <c r="AK161" s="244"/>
      <c r="AL161" s="245">
        <f t="shared" si="311"/>
        <v>0</v>
      </c>
      <c r="AM161" s="245">
        <f t="shared" si="312"/>
        <v>0</v>
      </c>
      <c r="AN161" s="244">
        <f t="shared" si="308"/>
        <v>0</v>
      </c>
      <c r="AO161" s="74"/>
      <c r="AP161" s="243">
        <v>0</v>
      </c>
      <c r="AQ161" s="138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246">
        <f t="shared" si="294"/>
        <v>0</v>
      </c>
      <c r="BB161" s="246">
        <f t="shared" si="313"/>
        <v>0</v>
      </c>
      <c r="BC161" s="139">
        <f t="shared" si="309"/>
        <v>0</v>
      </c>
      <c r="BD161" s="74"/>
      <c r="BE161" s="247">
        <v>0</v>
      </c>
      <c r="BF161" s="114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248">
        <f t="shared" si="295"/>
        <v>0</v>
      </c>
      <c r="BQ161" s="248">
        <f t="shared" si="314"/>
        <v>0</v>
      </c>
      <c r="BR161" s="115">
        <f t="shared" si="310"/>
        <v>0</v>
      </c>
      <c r="BS161" s="74"/>
      <c r="BT161" s="249">
        <v>0</v>
      </c>
      <c r="BU161" s="141"/>
      <c r="BV161" s="115"/>
      <c r="BW161" s="115"/>
      <c r="BX161" s="115"/>
      <c r="BY161" s="115"/>
      <c r="BZ161" s="115"/>
      <c r="CA161" s="115"/>
      <c r="CB161" s="115"/>
      <c r="CC161" s="115"/>
      <c r="CD161" s="115"/>
      <c r="CE161" s="260">
        <f t="shared" si="317"/>
        <v>0</v>
      </c>
      <c r="CF161" s="260">
        <f t="shared" si="318"/>
        <v>0</v>
      </c>
      <c r="CG161" s="141">
        <f t="shared" si="319"/>
        <v>0</v>
      </c>
      <c r="CH161" s="393"/>
      <c r="CI161" s="249">
        <v>0</v>
      </c>
      <c r="CJ161" s="141"/>
      <c r="CK161" s="115"/>
      <c r="CL161" s="115"/>
      <c r="CM161" s="115"/>
      <c r="CN161" s="115"/>
      <c r="CO161" s="115"/>
      <c r="CP161" s="115"/>
      <c r="CQ161" s="115"/>
      <c r="CR161" s="115"/>
      <c r="CS161" s="115"/>
      <c r="CT161" s="260">
        <f t="shared" si="320"/>
        <v>0</v>
      </c>
      <c r="CU161" s="260">
        <f t="shared" ref="CU161:CU179" si="324">CV161-CT161</f>
        <v>0</v>
      </c>
      <c r="CV161" s="141">
        <f t="shared" si="263"/>
        <v>0</v>
      </c>
      <c r="CW161" s="393"/>
      <c r="CX161" s="249">
        <v>0</v>
      </c>
      <c r="CY161" s="141"/>
      <c r="CZ161" s="115"/>
      <c r="DA161" s="115"/>
      <c r="DB161" s="115"/>
      <c r="DC161" s="115"/>
      <c r="DD161" s="115"/>
      <c r="DE161" s="115"/>
      <c r="DF161" s="115"/>
      <c r="DG161" s="115"/>
      <c r="DH161" s="115"/>
      <c r="DI161" s="260">
        <f t="shared" si="321"/>
        <v>0</v>
      </c>
      <c r="DJ161" s="260">
        <f t="shared" ref="DJ161:DJ179" si="325">DK161-DI161</f>
        <v>0</v>
      </c>
      <c r="DK161" s="141">
        <f t="shared" si="264"/>
        <v>0</v>
      </c>
      <c r="DL161" s="393"/>
      <c r="DM161" s="249">
        <v>0</v>
      </c>
      <c r="DN161" s="141"/>
      <c r="DO161" s="115"/>
      <c r="DP161" s="115"/>
      <c r="DQ161" s="115"/>
      <c r="DR161" s="115"/>
      <c r="DS161" s="115"/>
      <c r="DT161" s="115"/>
      <c r="DU161" s="115"/>
      <c r="DV161" s="115"/>
      <c r="DW161" s="115"/>
      <c r="DX161" s="260">
        <f t="shared" si="322"/>
        <v>0</v>
      </c>
      <c r="DY161" s="260">
        <f t="shared" ref="DY161:DY179" si="326">DZ161-DX161</f>
        <v>0</v>
      </c>
      <c r="DZ161" s="141">
        <f t="shared" si="265"/>
        <v>0</v>
      </c>
      <c r="EA161" s="393"/>
      <c r="EB161" s="249">
        <v>0</v>
      </c>
      <c r="EC161" s="141"/>
      <c r="ED161" s="115"/>
      <c r="EE161" s="115"/>
      <c r="EF161" s="115"/>
      <c r="EG161" s="115"/>
      <c r="EH161" s="115"/>
      <c r="EI161" s="115"/>
      <c r="EJ161" s="115"/>
      <c r="EK161" s="115"/>
      <c r="EL161" s="115"/>
      <c r="EM161" s="260">
        <f t="shared" si="323"/>
        <v>0</v>
      </c>
      <c r="EN161" s="260">
        <f t="shared" ref="EN161:EN179" si="327">EO161-EM161</f>
        <v>0</v>
      </c>
      <c r="EO161" s="141">
        <f t="shared" si="266"/>
        <v>0</v>
      </c>
      <c r="EP161" s="393"/>
      <c r="EQ161" s="393"/>
      <c r="ER161" s="393"/>
      <c r="ES161" s="249">
        <v>0</v>
      </c>
      <c r="ET161" s="114"/>
      <c r="EU161" s="116"/>
      <c r="EV161" s="116"/>
      <c r="EW161" s="116"/>
      <c r="EX161" s="116"/>
      <c r="EY161" s="116"/>
      <c r="EZ161" s="116"/>
      <c r="FA161" s="116"/>
      <c r="FB161" s="116"/>
      <c r="FC161" s="116"/>
      <c r="FD161" s="252">
        <f t="shared" si="296"/>
        <v>0</v>
      </c>
      <c r="FE161" s="252">
        <f t="shared" si="315"/>
        <v>0</v>
      </c>
      <c r="FF161" s="116">
        <v>0</v>
      </c>
      <c r="FG161" s="251"/>
      <c r="FH161" s="261">
        <f t="shared" si="304"/>
        <v>0</v>
      </c>
      <c r="FI161" s="390">
        <f t="shared" si="305"/>
        <v>0</v>
      </c>
      <c r="FJ161" s="262">
        <f t="shared" si="297"/>
        <v>0</v>
      </c>
      <c r="FK161" s="350"/>
      <c r="FL161" s="263">
        <f t="shared" si="316"/>
        <v>0</v>
      </c>
      <c r="FM161" s="391">
        <f t="shared" si="306"/>
        <v>0</v>
      </c>
      <c r="FN161" s="192">
        <f t="shared" si="307"/>
        <v>0</v>
      </c>
      <c r="FO161" s="264">
        <f t="shared" ref="FO161:FO179" si="328">SUM(FL161:FN161)</f>
        <v>0</v>
      </c>
      <c r="FQ161" s="428"/>
      <c r="FR161" s="427"/>
    </row>
    <row r="162" spans="1:174" s="188" customFormat="1" ht="15" hidden="1" customHeight="1" x14ac:dyDescent="0.2">
      <c r="A162" s="92"/>
      <c r="B162" s="241"/>
      <c r="C162" s="92"/>
      <c r="D162" s="237"/>
      <c r="E162" s="80"/>
      <c r="F162" s="357"/>
      <c r="G162" s="255">
        <f t="shared" si="292"/>
        <v>0</v>
      </c>
      <c r="H162" s="353"/>
      <c r="I162" s="256">
        <v>0</v>
      </c>
      <c r="J162" s="256">
        <f t="shared" si="254"/>
        <v>0</v>
      </c>
      <c r="K162" s="257"/>
      <c r="L162" s="256">
        <v>0</v>
      </c>
      <c r="M162" s="256">
        <f t="shared" si="255"/>
        <v>0</v>
      </c>
      <c r="N162" s="257"/>
      <c r="O162" s="256">
        <v>0</v>
      </c>
      <c r="P162" s="256">
        <f t="shared" si="256"/>
        <v>0</v>
      </c>
      <c r="Q162" s="257"/>
      <c r="R162" s="93">
        <v>0</v>
      </c>
      <c r="S162" s="94">
        <f t="shared" si="257"/>
        <v>0</v>
      </c>
      <c r="T162" s="95"/>
      <c r="U162" s="360">
        <f t="shared" si="293"/>
        <v>0</v>
      </c>
      <c r="V162" s="183"/>
      <c r="W162" s="240">
        <f t="shared" ref="W162:W179" si="329">D162</f>
        <v>0</v>
      </c>
      <c r="X162" s="104">
        <f t="shared" ref="X162:X179" si="330">A162</f>
        <v>0</v>
      </c>
      <c r="Y162" s="241">
        <f t="shared" ref="Y162:Y179" si="331">B162</f>
        <v>0</v>
      </c>
      <c r="Z162" s="242"/>
      <c r="AA162" s="243">
        <v>0</v>
      </c>
      <c r="AB162" s="244"/>
      <c r="AC162" s="244"/>
      <c r="AD162" s="244"/>
      <c r="AE162" s="130"/>
      <c r="AF162" s="130"/>
      <c r="AG162" s="130"/>
      <c r="AH162" s="244"/>
      <c r="AI162" s="244"/>
      <c r="AJ162" s="244"/>
      <c r="AK162" s="244"/>
      <c r="AL162" s="245">
        <f t="shared" si="311"/>
        <v>0</v>
      </c>
      <c r="AM162" s="245">
        <f t="shared" si="312"/>
        <v>0</v>
      </c>
      <c r="AN162" s="244">
        <f t="shared" si="308"/>
        <v>0</v>
      </c>
      <c r="AO162" s="74"/>
      <c r="AP162" s="243">
        <v>0</v>
      </c>
      <c r="AQ162" s="138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246">
        <f t="shared" si="294"/>
        <v>0</v>
      </c>
      <c r="BB162" s="246">
        <f t="shared" si="313"/>
        <v>0</v>
      </c>
      <c r="BC162" s="139">
        <f t="shared" si="309"/>
        <v>0</v>
      </c>
      <c r="BD162" s="74"/>
      <c r="BE162" s="247">
        <v>0</v>
      </c>
      <c r="BF162" s="114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248">
        <f t="shared" si="295"/>
        <v>0</v>
      </c>
      <c r="BQ162" s="248">
        <f t="shared" si="314"/>
        <v>0</v>
      </c>
      <c r="BR162" s="115">
        <f t="shared" si="310"/>
        <v>0</v>
      </c>
      <c r="BS162" s="74"/>
      <c r="BT162" s="249">
        <v>0</v>
      </c>
      <c r="BU162" s="141"/>
      <c r="BV162" s="115"/>
      <c r="BW162" s="115"/>
      <c r="BX162" s="115"/>
      <c r="BY162" s="115"/>
      <c r="BZ162" s="115"/>
      <c r="CA162" s="115"/>
      <c r="CB162" s="115"/>
      <c r="CC162" s="115"/>
      <c r="CD162" s="115"/>
      <c r="CE162" s="260">
        <f t="shared" si="317"/>
        <v>0</v>
      </c>
      <c r="CF162" s="260">
        <f t="shared" si="318"/>
        <v>0</v>
      </c>
      <c r="CG162" s="141">
        <f t="shared" si="319"/>
        <v>0</v>
      </c>
      <c r="CH162" s="393"/>
      <c r="CI162" s="249">
        <v>0</v>
      </c>
      <c r="CJ162" s="141"/>
      <c r="CK162" s="115"/>
      <c r="CL162" s="115"/>
      <c r="CM162" s="115"/>
      <c r="CN162" s="115"/>
      <c r="CO162" s="115"/>
      <c r="CP162" s="115"/>
      <c r="CQ162" s="115"/>
      <c r="CR162" s="115"/>
      <c r="CS162" s="115"/>
      <c r="CT162" s="260">
        <f t="shared" si="320"/>
        <v>0</v>
      </c>
      <c r="CU162" s="260">
        <f t="shared" si="324"/>
        <v>0</v>
      </c>
      <c r="CV162" s="141">
        <f t="shared" si="263"/>
        <v>0</v>
      </c>
      <c r="CW162" s="393"/>
      <c r="CX162" s="249">
        <v>0</v>
      </c>
      <c r="CY162" s="141"/>
      <c r="CZ162" s="115"/>
      <c r="DA162" s="115"/>
      <c r="DB162" s="115"/>
      <c r="DC162" s="115"/>
      <c r="DD162" s="115"/>
      <c r="DE162" s="115"/>
      <c r="DF162" s="115"/>
      <c r="DG162" s="115"/>
      <c r="DH162" s="115"/>
      <c r="DI162" s="260">
        <f t="shared" si="321"/>
        <v>0</v>
      </c>
      <c r="DJ162" s="260">
        <f t="shared" si="325"/>
        <v>0</v>
      </c>
      <c r="DK162" s="141">
        <f t="shared" si="264"/>
        <v>0</v>
      </c>
      <c r="DL162" s="393"/>
      <c r="DM162" s="249">
        <v>0</v>
      </c>
      <c r="DN162" s="141"/>
      <c r="DO162" s="115"/>
      <c r="DP162" s="115"/>
      <c r="DQ162" s="115"/>
      <c r="DR162" s="115"/>
      <c r="DS162" s="115"/>
      <c r="DT162" s="115"/>
      <c r="DU162" s="115"/>
      <c r="DV162" s="115"/>
      <c r="DW162" s="115"/>
      <c r="DX162" s="260">
        <f t="shared" si="322"/>
        <v>0</v>
      </c>
      <c r="DY162" s="260">
        <f t="shared" si="326"/>
        <v>0</v>
      </c>
      <c r="DZ162" s="141">
        <f t="shared" si="265"/>
        <v>0</v>
      </c>
      <c r="EA162" s="393"/>
      <c r="EB162" s="249">
        <v>0</v>
      </c>
      <c r="EC162" s="141"/>
      <c r="ED162" s="115"/>
      <c r="EE162" s="115"/>
      <c r="EF162" s="115"/>
      <c r="EG162" s="115"/>
      <c r="EH162" s="115"/>
      <c r="EI162" s="115"/>
      <c r="EJ162" s="115"/>
      <c r="EK162" s="115"/>
      <c r="EL162" s="115"/>
      <c r="EM162" s="260">
        <f t="shared" si="323"/>
        <v>0</v>
      </c>
      <c r="EN162" s="260">
        <f t="shared" si="327"/>
        <v>0</v>
      </c>
      <c r="EO162" s="141">
        <f t="shared" si="266"/>
        <v>0</v>
      </c>
      <c r="EP162" s="393"/>
      <c r="EQ162" s="393"/>
      <c r="ER162" s="393"/>
      <c r="ES162" s="249">
        <v>0</v>
      </c>
      <c r="ET162" s="114"/>
      <c r="EU162" s="116"/>
      <c r="EV162" s="116"/>
      <c r="EW162" s="116"/>
      <c r="EX162" s="116"/>
      <c r="EY162" s="116"/>
      <c r="EZ162" s="116"/>
      <c r="FA162" s="116"/>
      <c r="FB162" s="116"/>
      <c r="FC162" s="116"/>
      <c r="FD162" s="252">
        <f t="shared" si="296"/>
        <v>0</v>
      </c>
      <c r="FE162" s="252">
        <f t="shared" si="315"/>
        <v>0</v>
      </c>
      <c r="FF162" s="116">
        <v>0</v>
      </c>
      <c r="FG162" s="251"/>
      <c r="FH162" s="261">
        <f t="shared" si="304"/>
        <v>0</v>
      </c>
      <c r="FI162" s="390">
        <f t="shared" si="305"/>
        <v>0</v>
      </c>
      <c r="FJ162" s="262">
        <f t="shared" si="297"/>
        <v>0</v>
      </c>
      <c r="FK162" s="350"/>
      <c r="FL162" s="263">
        <f t="shared" si="316"/>
        <v>0</v>
      </c>
      <c r="FM162" s="391">
        <f t="shared" si="306"/>
        <v>0</v>
      </c>
      <c r="FN162" s="192">
        <f t="shared" si="307"/>
        <v>0</v>
      </c>
      <c r="FO162" s="264">
        <f t="shared" si="328"/>
        <v>0</v>
      </c>
      <c r="FQ162" s="428"/>
      <c r="FR162" s="427"/>
    </row>
    <row r="163" spans="1:174" s="188" customFormat="1" ht="15" hidden="1" customHeight="1" x14ac:dyDescent="0.2">
      <c r="A163" s="92"/>
      <c r="B163" s="241"/>
      <c r="C163" s="92"/>
      <c r="D163" s="237"/>
      <c r="E163" s="80"/>
      <c r="F163" s="357"/>
      <c r="G163" s="255">
        <f t="shared" si="292"/>
        <v>0</v>
      </c>
      <c r="H163" s="353"/>
      <c r="I163" s="256">
        <v>0</v>
      </c>
      <c r="J163" s="256">
        <f t="shared" si="254"/>
        <v>0</v>
      </c>
      <c r="K163" s="257"/>
      <c r="L163" s="256">
        <v>0</v>
      </c>
      <c r="M163" s="256">
        <f t="shared" si="255"/>
        <v>0</v>
      </c>
      <c r="N163" s="257"/>
      <c r="O163" s="256">
        <v>0</v>
      </c>
      <c r="P163" s="256">
        <f t="shared" si="256"/>
        <v>0</v>
      </c>
      <c r="Q163" s="257"/>
      <c r="R163" s="93">
        <v>0</v>
      </c>
      <c r="S163" s="94">
        <f t="shared" si="257"/>
        <v>0</v>
      </c>
      <c r="T163" s="95"/>
      <c r="U163" s="360">
        <f t="shared" si="293"/>
        <v>0</v>
      </c>
      <c r="V163" s="183"/>
      <c r="W163" s="240">
        <f t="shared" si="329"/>
        <v>0</v>
      </c>
      <c r="X163" s="104">
        <f t="shared" si="330"/>
        <v>0</v>
      </c>
      <c r="Y163" s="241">
        <f t="shared" si="331"/>
        <v>0</v>
      </c>
      <c r="Z163" s="242"/>
      <c r="AA163" s="243">
        <v>0</v>
      </c>
      <c r="AB163" s="244"/>
      <c r="AC163" s="244"/>
      <c r="AD163" s="244"/>
      <c r="AE163" s="130"/>
      <c r="AF163" s="130"/>
      <c r="AG163" s="130"/>
      <c r="AH163" s="244"/>
      <c r="AI163" s="244"/>
      <c r="AJ163" s="244"/>
      <c r="AK163" s="244"/>
      <c r="AL163" s="245">
        <f t="shared" si="311"/>
        <v>0</v>
      </c>
      <c r="AM163" s="245">
        <f t="shared" si="312"/>
        <v>0</v>
      </c>
      <c r="AN163" s="244">
        <f t="shared" si="308"/>
        <v>0</v>
      </c>
      <c r="AO163" s="74"/>
      <c r="AP163" s="243">
        <v>0</v>
      </c>
      <c r="AQ163" s="138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246">
        <f t="shared" si="294"/>
        <v>0</v>
      </c>
      <c r="BB163" s="246">
        <f t="shared" si="313"/>
        <v>0</v>
      </c>
      <c r="BC163" s="139">
        <f t="shared" si="309"/>
        <v>0</v>
      </c>
      <c r="BD163" s="74"/>
      <c r="BE163" s="247">
        <v>0</v>
      </c>
      <c r="BF163" s="114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248">
        <f t="shared" si="295"/>
        <v>0</v>
      </c>
      <c r="BQ163" s="248">
        <f t="shared" si="314"/>
        <v>0</v>
      </c>
      <c r="BR163" s="115">
        <f t="shared" si="310"/>
        <v>0</v>
      </c>
      <c r="BS163" s="74"/>
      <c r="BT163" s="249">
        <v>0</v>
      </c>
      <c r="BU163" s="141"/>
      <c r="BV163" s="115"/>
      <c r="BW163" s="115"/>
      <c r="BX163" s="115"/>
      <c r="BY163" s="115"/>
      <c r="BZ163" s="115"/>
      <c r="CA163" s="115"/>
      <c r="CB163" s="115"/>
      <c r="CC163" s="115"/>
      <c r="CD163" s="115"/>
      <c r="CE163" s="260">
        <f t="shared" si="317"/>
        <v>0</v>
      </c>
      <c r="CF163" s="260">
        <f t="shared" si="318"/>
        <v>0</v>
      </c>
      <c r="CG163" s="141">
        <f t="shared" si="319"/>
        <v>0</v>
      </c>
      <c r="CH163" s="393"/>
      <c r="CI163" s="249">
        <v>0</v>
      </c>
      <c r="CJ163" s="141"/>
      <c r="CK163" s="115"/>
      <c r="CL163" s="115"/>
      <c r="CM163" s="115"/>
      <c r="CN163" s="115"/>
      <c r="CO163" s="115"/>
      <c r="CP163" s="115"/>
      <c r="CQ163" s="115"/>
      <c r="CR163" s="115"/>
      <c r="CS163" s="115"/>
      <c r="CT163" s="260">
        <f t="shared" si="320"/>
        <v>0</v>
      </c>
      <c r="CU163" s="260">
        <f t="shared" si="324"/>
        <v>0</v>
      </c>
      <c r="CV163" s="141">
        <f t="shared" si="263"/>
        <v>0</v>
      </c>
      <c r="CW163" s="393"/>
      <c r="CX163" s="249">
        <v>0</v>
      </c>
      <c r="CY163" s="141"/>
      <c r="CZ163" s="115"/>
      <c r="DA163" s="115"/>
      <c r="DB163" s="115"/>
      <c r="DC163" s="115"/>
      <c r="DD163" s="115"/>
      <c r="DE163" s="115"/>
      <c r="DF163" s="115"/>
      <c r="DG163" s="115"/>
      <c r="DH163" s="115"/>
      <c r="DI163" s="260">
        <f t="shared" si="321"/>
        <v>0</v>
      </c>
      <c r="DJ163" s="260">
        <f t="shared" si="325"/>
        <v>0</v>
      </c>
      <c r="DK163" s="141">
        <f t="shared" si="264"/>
        <v>0</v>
      </c>
      <c r="DL163" s="393"/>
      <c r="DM163" s="249">
        <v>0</v>
      </c>
      <c r="DN163" s="141"/>
      <c r="DO163" s="115"/>
      <c r="DP163" s="115"/>
      <c r="DQ163" s="115"/>
      <c r="DR163" s="115"/>
      <c r="DS163" s="115"/>
      <c r="DT163" s="115"/>
      <c r="DU163" s="115"/>
      <c r="DV163" s="115"/>
      <c r="DW163" s="115"/>
      <c r="DX163" s="260">
        <f t="shared" si="322"/>
        <v>0</v>
      </c>
      <c r="DY163" s="260">
        <f t="shared" si="326"/>
        <v>0</v>
      </c>
      <c r="DZ163" s="141">
        <f t="shared" si="265"/>
        <v>0</v>
      </c>
      <c r="EA163" s="393"/>
      <c r="EB163" s="249">
        <v>0</v>
      </c>
      <c r="EC163" s="141"/>
      <c r="ED163" s="115"/>
      <c r="EE163" s="115"/>
      <c r="EF163" s="115"/>
      <c r="EG163" s="115"/>
      <c r="EH163" s="115"/>
      <c r="EI163" s="115"/>
      <c r="EJ163" s="115"/>
      <c r="EK163" s="115"/>
      <c r="EL163" s="115"/>
      <c r="EM163" s="260">
        <f t="shared" si="323"/>
        <v>0</v>
      </c>
      <c r="EN163" s="260">
        <f t="shared" si="327"/>
        <v>0</v>
      </c>
      <c r="EO163" s="141">
        <f t="shared" si="266"/>
        <v>0</v>
      </c>
      <c r="EP163" s="393"/>
      <c r="EQ163" s="393"/>
      <c r="ER163" s="393"/>
      <c r="ES163" s="249">
        <v>0</v>
      </c>
      <c r="ET163" s="114"/>
      <c r="EU163" s="116"/>
      <c r="EV163" s="116"/>
      <c r="EW163" s="116"/>
      <c r="EX163" s="116"/>
      <c r="EY163" s="116"/>
      <c r="EZ163" s="116"/>
      <c r="FA163" s="116"/>
      <c r="FB163" s="116"/>
      <c r="FC163" s="116"/>
      <c r="FD163" s="252">
        <f t="shared" si="296"/>
        <v>0</v>
      </c>
      <c r="FE163" s="252">
        <f t="shared" si="315"/>
        <v>0</v>
      </c>
      <c r="FF163" s="116">
        <v>0</v>
      </c>
      <c r="FG163" s="251"/>
      <c r="FH163" s="261">
        <f t="shared" si="304"/>
        <v>0</v>
      </c>
      <c r="FI163" s="390">
        <f t="shared" si="305"/>
        <v>0</v>
      </c>
      <c r="FJ163" s="262">
        <f t="shared" si="297"/>
        <v>0</v>
      </c>
      <c r="FK163" s="350"/>
      <c r="FL163" s="263">
        <f t="shared" si="316"/>
        <v>0</v>
      </c>
      <c r="FM163" s="391">
        <f t="shared" si="306"/>
        <v>0</v>
      </c>
      <c r="FN163" s="192">
        <f t="shared" si="307"/>
        <v>0</v>
      </c>
      <c r="FO163" s="264">
        <f t="shared" si="328"/>
        <v>0</v>
      </c>
      <c r="FQ163" s="428"/>
      <c r="FR163" s="427"/>
    </row>
    <row r="164" spans="1:174" s="188" customFormat="1" ht="15" hidden="1" customHeight="1" x14ac:dyDescent="0.2">
      <c r="A164" s="92"/>
      <c r="B164" s="241"/>
      <c r="C164" s="92"/>
      <c r="D164" s="237"/>
      <c r="E164" s="80"/>
      <c r="F164" s="357"/>
      <c r="G164" s="255">
        <f t="shared" si="292"/>
        <v>0</v>
      </c>
      <c r="H164" s="353"/>
      <c r="I164" s="256">
        <v>0</v>
      </c>
      <c r="J164" s="256">
        <f t="shared" si="254"/>
        <v>0</v>
      </c>
      <c r="K164" s="257"/>
      <c r="L164" s="256">
        <v>0</v>
      </c>
      <c r="M164" s="256">
        <f t="shared" si="255"/>
        <v>0</v>
      </c>
      <c r="N164" s="257"/>
      <c r="O164" s="256">
        <v>0</v>
      </c>
      <c r="P164" s="256">
        <f t="shared" si="256"/>
        <v>0</v>
      </c>
      <c r="Q164" s="257"/>
      <c r="R164" s="93">
        <v>0</v>
      </c>
      <c r="S164" s="94">
        <f t="shared" si="257"/>
        <v>0</v>
      </c>
      <c r="T164" s="95"/>
      <c r="U164" s="360">
        <f t="shared" si="293"/>
        <v>0</v>
      </c>
      <c r="V164" s="183"/>
      <c r="W164" s="240">
        <f t="shared" si="329"/>
        <v>0</v>
      </c>
      <c r="X164" s="104">
        <f t="shared" si="330"/>
        <v>0</v>
      </c>
      <c r="Y164" s="241">
        <f t="shared" si="331"/>
        <v>0</v>
      </c>
      <c r="Z164" s="242"/>
      <c r="AA164" s="243">
        <v>0</v>
      </c>
      <c r="AB164" s="244"/>
      <c r="AC164" s="244"/>
      <c r="AD164" s="244"/>
      <c r="AE164" s="130"/>
      <c r="AF164" s="130"/>
      <c r="AG164" s="130"/>
      <c r="AH164" s="244"/>
      <c r="AI164" s="244"/>
      <c r="AJ164" s="244"/>
      <c r="AK164" s="244"/>
      <c r="AL164" s="245">
        <f t="shared" si="311"/>
        <v>0</v>
      </c>
      <c r="AM164" s="245">
        <f t="shared" si="312"/>
        <v>0</v>
      </c>
      <c r="AN164" s="244">
        <f t="shared" si="308"/>
        <v>0</v>
      </c>
      <c r="AO164" s="74"/>
      <c r="AP164" s="243">
        <v>0</v>
      </c>
      <c r="AQ164" s="138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246">
        <f t="shared" si="294"/>
        <v>0</v>
      </c>
      <c r="BB164" s="246">
        <f t="shared" si="313"/>
        <v>0</v>
      </c>
      <c r="BC164" s="139">
        <f t="shared" si="309"/>
        <v>0</v>
      </c>
      <c r="BD164" s="74"/>
      <c r="BE164" s="247">
        <v>0</v>
      </c>
      <c r="BF164" s="114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248">
        <f t="shared" si="295"/>
        <v>0</v>
      </c>
      <c r="BQ164" s="248">
        <f t="shared" si="314"/>
        <v>0</v>
      </c>
      <c r="BR164" s="115">
        <f t="shared" si="310"/>
        <v>0</v>
      </c>
      <c r="BS164" s="74"/>
      <c r="BT164" s="249">
        <v>0</v>
      </c>
      <c r="BU164" s="141"/>
      <c r="BV164" s="115"/>
      <c r="BW164" s="115"/>
      <c r="BX164" s="115"/>
      <c r="BY164" s="115"/>
      <c r="BZ164" s="115"/>
      <c r="CA164" s="115"/>
      <c r="CB164" s="115"/>
      <c r="CC164" s="115"/>
      <c r="CD164" s="115"/>
      <c r="CE164" s="260">
        <f t="shared" si="317"/>
        <v>0</v>
      </c>
      <c r="CF164" s="260">
        <f t="shared" si="318"/>
        <v>0</v>
      </c>
      <c r="CG164" s="141">
        <f t="shared" si="319"/>
        <v>0</v>
      </c>
      <c r="CH164" s="393"/>
      <c r="CI164" s="249">
        <v>0</v>
      </c>
      <c r="CJ164" s="141"/>
      <c r="CK164" s="115"/>
      <c r="CL164" s="115"/>
      <c r="CM164" s="115"/>
      <c r="CN164" s="115"/>
      <c r="CO164" s="115"/>
      <c r="CP164" s="115"/>
      <c r="CQ164" s="115"/>
      <c r="CR164" s="115"/>
      <c r="CS164" s="115"/>
      <c r="CT164" s="260">
        <f t="shared" si="320"/>
        <v>0</v>
      </c>
      <c r="CU164" s="260">
        <f t="shared" si="324"/>
        <v>0</v>
      </c>
      <c r="CV164" s="141">
        <f t="shared" si="263"/>
        <v>0</v>
      </c>
      <c r="CW164" s="393"/>
      <c r="CX164" s="249">
        <v>0</v>
      </c>
      <c r="CY164" s="141"/>
      <c r="CZ164" s="115"/>
      <c r="DA164" s="115"/>
      <c r="DB164" s="115"/>
      <c r="DC164" s="115"/>
      <c r="DD164" s="115"/>
      <c r="DE164" s="115"/>
      <c r="DF164" s="115"/>
      <c r="DG164" s="115"/>
      <c r="DH164" s="115"/>
      <c r="DI164" s="260">
        <f t="shared" si="321"/>
        <v>0</v>
      </c>
      <c r="DJ164" s="260">
        <f t="shared" si="325"/>
        <v>0</v>
      </c>
      <c r="DK164" s="141">
        <f t="shared" si="264"/>
        <v>0</v>
      </c>
      <c r="DL164" s="393"/>
      <c r="DM164" s="249">
        <v>0</v>
      </c>
      <c r="DN164" s="141"/>
      <c r="DO164" s="115"/>
      <c r="DP164" s="115"/>
      <c r="DQ164" s="115"/>
      <c r="DR164" s="115"/>
      <c r="DS164" s="115"/>
      <c r="DT164" s="115"/>
      <c r="DU164" s="115"/>
      <c r="DV164" s="115"/>
      <c r="DW164" s="115"/>
      <c r="DX164" s="260">
        <f t="shared" si="322"/>
        <v>0</v>
      </c>
      <c r="DY164" s="260">
        <f t="shared" si="326"/>
        <v>0</v>
      </c>
      <c r="DZ164" s="141">
        <f t="shared" si="265"/>
        <v>0</v>
      </c>
      <c r="EA164" s="393"/>
      <c r="EB164" s="249">
        <v>0</v>
      </c>
      <c r="EC164" s="141"/>
      <c r="ED164" s="115"/>
      <c r="EE164" s="115"/>
      <c r="EF164" s="115"/>
      <c r="EG164" s="115"/>
      <c r="EH164" s="115"/>
      <c r="EI164" s="115"/>
      <c r="EJ164" s="115"/>
      <c r="EK164" s="115"/>
      <c r="EL164" s="115"/>
      <c r="EM164" s="260">
        <f t="shared" si="323"/>
        <v>0</v>
      </c>
      <c r="EN164" s="260">
        <f t="shared" si="327"/>
        <v>0</v>
      </c>
      <c r="EO164" s="141">
        <f t="shared" si="266"/>
        <v>0</v>
      </c>
      <c r="EP164" s="393"/>
      <c r="EQ164" s="393"/>
      <c r="ER164" s="393"/>
      <c r="ES164" s="249">
        <v>0</v>
      </c>
      <c r="ET164" s="114"/>
      <c r="EU164" s="116"/>
      <c r="EV164" s="116"/>
      <c r="EW164" s="116"/>
      <c r="EX164" s="116"/>
      <c r="EY164" s="116"/>
      <c r="EZ164" s="116"/>
      <c r="FA164" s="116"/>
      <c r="FB164" s="116"/>
      <c r="FC164" s="116"/>
      <c r="FD164" s="252">
        <f t="shared" si="296"/>
        <v>0</v>
      </c>
      <c r="FE164" s="252">
        <f t="shared" si="315"/>
        <v>0</v>
      </c>
      <c r="FF164" s="116">
        <v>0</v>
      </c>
      <c r="FG164" s="251"/>
      <c r="FH164" s="261">
        <f t="shared" si="304"/>
        <v>0</v>
      </c>
      <c r="FI164" s="390">
        <f t="shared" si="305"/>
        <v>0</v>
      </c>
      <c r="FJ164" s="262">
        <f t="shared" si="297"/>
        <v>0</v>
      </c>
      <c r="FK164" s="350"/>
      <c r="FL164" s="263">
        <f t="shared" si="316"/>
        <v>0</v>
      </c>
      <c r="FM164" s="391">
        <f t="shared" si="306"/>
        <v>0</v>
      </c>
      <c r="FN164" s="192">
        <f t="shared" si="307"/>
        <v>0</v>
      </c>
      <c r="FO164" s="264">
        <f t="shared" si="328"/>
        <v>0</v>
      </c>
      <c r="FQ164" s="428"/>
      <c r="FR164" s="427"/>
    </row>
    <row r="165" spans="1:174" s="188" customFormat="1" ht="15" hidden="1" customHeight="1" x14ac:dyDescent="0.2">
      <c r="A165" s="92"/>
      <c r="B165" s="241"/>
      <c r="C165" s="92"/>
      <c r="D165" s="237"/>
      <c r="E165" s="80"/>
      <c r="F165" s="357"/>
      <c r="G165" s="255">
        <f t="shared" si="292"/>
        <v>0</v>
      </c>
      <c r="H165" s="353"/>
      <c r="I165" s="256">
        <v>0</v>
      </c>
      <c r="J165" s="256">
        <f t="shared" si="254"/>
        <v>0</v>
      </c>
      <c r="K165" s="257"/>
      <c r="L165" s="256">
        <v>0</v>
      </c>
      <c r="M165" s="256">
        <f t="shared" si="255"/>
        <v>0</v>
      </c>
      <c r="N165" s="257"/>
      <c r="O165" s="256">
        <v>0</v>
      </c>
      <c r="P165" s="256">
        <f t="shared" si="256"/>
        <v>0</v>
      </c>
      <c r="Q165" s="257"/>
      <c r="R165" s="93">
        <v>0</v>
      </c>
      <c r="S165" s="94">
        <f t="shared" si="257"/>
        <v>0</v>
      </c>
      <c r="T165" s="95"/>
      <c r="U165" s="360">
        <f t="shared" si="293"/>
        <v>0</v>
      </c>
      <c r="V165" s="183"/>
      <c r="W165" s="240">
        <f t="shared" si="329"/>
        <v>0</v>
      </c>
      <c r="X165" s="104">
        <f t="shared" si="330"/>
        <v>0</v>
      </c>
      <c r="Y165" s="241">
        <f t="shared" si="331"/>
        <v>0</v>
      </c>
      <c r="Z165" s="242"/>
      <c r="AA165" s="243">
        <v>0</v>
      </c>
      <c r="AB165" s="244"/>
      <c r="AC165" s="244"/>
      <c r="AD165" s="244"/>
      <c r="AE165" s="130"/>
      <c r="AF165" s="130"/>
      <c r="AG165" s="130"/>
      <c r="AH165" s="244"/>
      <c r="AI165" s="244"/>
      <c r="AJ165" s="244"/>
      <c r="AK165" s="244"/>
      <c r="AL165" s="245">
        <f t="shared" si="311"/>
        <v>0</v>
      </c>
      <c r="AM165" s="245">
        <f t="shared" si="312"/>
        <v>0</v>
      </c>
      <c r="AN165" s="244">
        <f t="shared" si="308"/>
        <v>0</v>
      </c>
      <c r="AO165" s="74"/>
      <c r="AP165" s="243">
        <v>0</v>
      </c>
      <c r="AQ165" s="138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246">
        <f t="shared" si="294"/>
        <v>0</v>
      </c>
      <c r="BB165" s="246">
        <f t="shared" si="313"/>
        <v>0</v>
      </c>
      <c r="BC165" s="139">
        <f t="shared" si="309"/>
        <v>0</v>
      </c>
      <c r="BD165" s="74"/>
      <c r="BE165" s="247">
        <v>0</v>
      </c>
      <c r="BF165" s="114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248">
        <f t="shared" si="295"/>
        <v>0</v>
      </c>
      <c r="BQ165" s="248">
        <f t="shared" si="314"/>
        <v>0</v>
      </c>
      <c r="BR165" s="115">
        <f t="shared" si="310"/>
        <v>0</v>
      </c>
      <c r="BS165" s="74"/>
      <c r="BT165" s="249">
        <v>0</v>
      </c>
      <c r="BU165" s="141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260">
        <f t="shared" si="317"/>
        <v>0</v>
      </c>
      <c r="CF165" s="260">
        <f t="shared" si="318"/>
        <v>0</v>
      </c>
      <c r="CG165" s="141">
        <f t="shared" si="319"/>
        <v>0</v>
      </c>
      <c r="CH165" s="393"/>
      <c r="CI165" s="249">
        <v>0</v>
      </c>
      <c r="CJ165" s="141"/>
      <c r="CK165" s="115"/>
      <c r="CL165" s="115"/>
      <c r="CM165" s="115"/>
      <c r="CN165" s="115"/>
      <c r="CO165" s="115"/>
      <c r="CP165" s="115"/>
      <c r="CQ165" s="115"/>
      <c r="CR165" s="115"/>
      <c r="CS165" s="115"/>
      <c r="CT165" s="260">
        <f t="shared" si="320"/>
        <v>0</v>
      </c>
      <c r="CU165" s="260">
        <f t="shared" si="324"/>
        <v>0</v>
      </c>
      <c r="CV165" s="141">
        <f t="shared" si="263"/>
        <v>0</v>
      </c>
      <c r="CW165" s="393"/>
      <c r="CX165" s="249">
        <v>0</v>
      </c>
      <c r="CY165" s="141"/>
      <c r="CZ165" s="115"/>
      <c r="DA165" s="115"/>
      <c r="DB165" s="115"/>
      <c r="DC165" s="115"/>
      <c r="DD165" s="115"/>
      <c r="DE165" s="115"/>
      <c r="DF165" s="115"/>
      <c r="DG165" s="115"/>
      <c r="DH165" s="115"/>
      <c r="DI165" s="260">
        <f t="shared" si="321"/>
        <v>0</v>
      </c>
      <c r="DJ165" s="260">
        <f t="shared" si="325"/>
        <v>0</v>
      </c>
      <c r="DK165" s="141">
        <f t="shared" si="264"/>
        <v>0</v>
      </c>
      <c r="DL165" s="393"/>
      <c r="DM165" s="249">
        <v>0</v>
      </c>
      <c r="DN165" s="141"/>
      <c r="DO165" s="115"/>
      <c r="DP165" s="115"/>
      <c r="DQ165" s="115"/>
      <c r="DR165" s="115"/>
      <c r="DS165" s="115"/>
      <c r="DT165" s="115"/>
      <c r="DU165" s="115"/>
      <c r="DV165" s="115"/>
      <c r="DW165" s="115"/>
      <c r="DX165" s="260">
        <f t="shared" si="322"/>
        <v>0</v>
      </c>
      <c r="DY165" s="260">
        <f t="shared" si="326"/>
        <v>0</v>
      </c>
      <c r="DZ165" s="141">
        <f t="shared" si="265"/>
        <v>0</v>
      </c>
      <c r="EA165" s="393"/>
      <c r="EB165" s="249">
        <v>0</v>
      </c>
      <c r="EC165" s="141"/>
      <c r="ED165" s="115"/>
      <c r="EE165" s="115"/>
      <c r="EF165" s="115"/>
      <c r="EG165" s="115"/>
      <c r="EH165" s="115"/>
      <c r="EI165" s="115"/>
      <c r="EJ165" s="115"/>
      <c r="EK165" s="115"/>
      <c r="EL165" s="115"/>
      <c r="EM165" s="260">
        <f t="shared" si="323"/>
        <v>0</v>
      </c>
      <c r="EN165" s="260">
        <f t="shared" si="327"/>
        <v>0</v>
      </c>
      <c r="EO165" s="141">
        <f t="shared" si="266"/>
        <v>0</v>
      </c>
      <c r="EP165" s="393"/>
      <c r="EQ165" s="393"/>
      <c r="ER165" s="393"/>
      <c r="ES165" s="249">
        <v>0</v>
      </c>
      <c r="ET165" s="114"/>
      <c r="EU165" s="116"/>
      <c r="EV165" s="116"/>
      <c r="EW165" s="116"/>
      <c r="EX165" s="116"/>
      <c r="EY165" s="116"/>
      <c r="EZ165" s="116"/>
      <c r="FA165" s="116"/>
      <c r="FB165" s="116"/>
      <c r="FC165" s="116"/>
      <c r="FD165" s="252">
        <f t="shared" si="296"/>
        <v>0</v>
      </c>
      <c r="FE165" s="252">
        <f t="shared" si="315"/>
        <v>0</v>
      </c>
      <c r="FF165" s="116">
        <v>0</v>
      </c>
      <c r="FG165" s="251"/>
      <c r="FH165" s="261">
        <f t="shared" si="304"/>
        <v>0</v>
      </c>
      <c r="FI165" s="390">
        <f t="shared" si="305"/>
        <v>0</v>
      </c>
      <c r="FJ165" s="262">
        <f t="shared" si="297"/>
        <v>0</v>
      </c>
      <c r="FK165" s="350"/>
      <c r="FL165" s="263">
        <f t="shared" si="316"/>
        <v>0</v>
      </c>
      <c r="FM165" s="391">
        <f t="shared" si="306"/>
        <v>0</v>
      </c>
      <c r="FN165" s="192">
        <f t="shared" si="307"/>
        <v>0</v>
      </c>
      <c r="FO165" s="264">
        <f t="shared" si="328"/>
        <v>0</v>
      </c>
      <c r="FQ165" s="428"/>
      <c r="FR165" s="427"/>
    </row>
    <row r="166" spans="1:174" s="188" customFormat="1" ht="15" hidden="1" customHeight="1" x14ac:dyDescent="0.2">
      <c r="A166" s="92"/>
      <c r="B166" s="241"/>
      <c r="C166" s="92"/>
      <c r="D166" s="237"/>
      <c r="E166" s="80"/>
      <c r="F166" s="357"/>
      <c r="G166" s="255">
        <f t="shared" si="292"/>
        <v>0</v>
      </c>
      <c r="H166" s="353"/>
      <c r="I166" s="256">
        <v>0</v>
      </c>
      <c r="J166" s="256">
        <f t="shared" si="254"/>
        <v>0</v>
      </c>
      <c r="K166" s="257"/>
      <c r="L166" s="256">
        <v>0</v>
      </c>
      <c r="M166" s="256">
        <f t="shared" si="255"/>
        <v>0</v>
      </c>
      <c r="N166" s="257"/>
      <c r="O166" s="256">
        <v>0</v>
      </c>
      <c r="P166" s="256">
        <f t="shared" si="256"/>
        <v>0</v>
      </c>
      <c r="Q166" s="257"/>
      <c r="R166" s="93">
        <v>0</v>
      </c>
      <c r="S166" s="94">
        <f t="shared" si="257"/>
        <v>0</v>
      </c>
      <c r="T166" s="95"/>
      <c r="U166" s="360">
        <f t="shared" si="293"/>
        <v>0</v>
      </c>
      <c r="V166" s="183"/>
      <c r="W166" s="240">
        <f t="shared" si="329"/>
        <v>0</v>
      </c>
      <c r="X166" s="104">
        <f t="shared" si="330"/>
        <v>0</v>
      </c>
      <c r="Y166" s="241">
        <f t="shared" si="331"/>
        <v>0</v>
      </c>
      <c r="Z166" s="242"/>
      <c r="AA166" s="243">
        <v>0</v>
      </c>
      <c r="AB166" s="244"/>
      <c r="AC166" s="244"/>
      <c r="AD166" s="244"/>
      <c r="AE166" s="130"/>
      <c r="AF166" s="130"/>
      <c r="AG166" s="130"/>
      <c r="AH166" s="244"/>
      <c r="AI166" s="244"/>
      <c r="AJ166" s="244"/>
      <c r="AK166" s="244"/>
      <c r="AL166" s="245">
        <f t="shared" si="311"/>
        <v>0</v>
      </c>
      <c r="AM166" s="245">
        <f t="shared" si="312"/>
        <v>0</v>
      </c>
      <c r="AN166" s="244">
        <f t="shared" si="308"/>
        <v>0</v>
      </c>
      <c r="AO166" s="74"/>
      <c r="AP166" s="243">
        <v>0</v>
      </c>
      <c r="AQ166" s="138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246">
        <f t="shared" si="294"/>
        <v>0</v>
      </c>
      <c r="BB166" s="246">
        <f t="shared" si="313"/>
        <v>0</v>
      </c>
      <c r="BC166" s="139">
        <f t="shared" si="309"/>
        <v>0</v>
      </c>
      <c r="BD166" s="74"/>
      <c r="BE166" s="247">
        <v>0</v>
      </c>
      <c r="BF166" s="114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248">
        <f t="shared" si="295"/>
        <v>0</v>
      </c>
      <c r="BQ166" s="248">
        <f t="shared" si="314"/>
        <v>0</v>
      </c>
      <c r="BR166" s="115">
        <f t="shared" si="310"/>
        <v>0</v>
      </c>
      <c r="BS166" s="74"/>
      <c r="BT166" s="249">
        <v>0</v>
      </c>
      <c r="BU166" s="141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260">
        <f t="shared" si="317"/>
        <v>0</v>
      </c>
      <c r="CF166" s="260">
        <f t="shared" si="318"/>
        <v>0</v>
      </c>
      <c r="CG166" s="141">
        <f t="shared" si="319"/>
        <v>0</v>
      </c>
      <c r="CH166" s="393"/>
      <c r="CI166" s="249">
        <v>0</v>
      </c>
      <c r="CJ166" s="141"/>
      <c r="CK166" s="115"/>
      <c r="CL166" s="115"/>
      <c r="CM166" s="115"/>
      <c r="CN166" s="115"/>
      <c r="CO166" s="115"/>
      <c r="CP166" s="115"/>
      <c r="CQ166" s="115"/>
      <c r="CR166" s="115"/>
      <c r="CS166" s="115"/>
      <c r="CT166" s="260">
        <f t="shared" si="320"/>
        <v>0</v>
      </c>
      <c r="CU166" s="260">
        <f t="shared" si="324"/>
        <v>0</v>
      </c>
      <c r="CV166" s="141">
        <f t="shared" si="263"/>
        <v>0</v>
      </c>
      <c r="CW166" s="393"/>
      <c r="CX166" s="249">
        <v>0</v>
      </c>
      <c r="CY166" s="141"/>
      <c r="CZ166" s="115"/>
      <c r="DA166" s="115"/>
      <c r="DB166" s="115"/>
      <c r="DC166" s="115"/>
      <c r="DD166" s="115"/>
      <c r="DE166" s="115"/>
      <c r="DF166" s="115"/>
      <c r="DG166" s="115"/>
      <c r="DH166" s="115"/>
      <c r="DI166" s="260">
        <f t="shared" si="321"/>
        <v>0</v>
      </c>
      <c r="DJ166" s="260">
        <f t="shared" si="325"/>
        <v>0</v>
      </c>
      <c r="DK166" s="141">
        <f t="shared" si="264"/>
        <v>0</v>
      </c>
      <c r="DL166" s="393"/>
      <c r="DM166" s="249">
        <v>0</v>
      </c>
      <c r="DN166" s="141"/>
      <c r="DO166" s="115"/>
      <c r="DP166" s="115"/>
      <c r="DQ166" s="115"/>
      <c r="DR166" s="115"/>
      <c r="DS166" s="115"/>
      <c r="DT166" s="115"/>
      <c r="DU166" s="115"/>
      <c r="DV166" s="115"/>
      <c r="DW166" s="115"/>
      <c r="DX166" s="260">
        <f t="shared" si="322"/>
        <v>0</v>
      </c>
      <c r="DY166" s="260">
        <f t="shared" si="326"/>
        <v>0</v>
      </c>
      <c r="DZ166" s="141">
        <f t="shared" si="265"/>
        <v>0</v>
      </c>
      <c r="EA166" s="393"/>
      <c r="EB166" s="249">
        <v>0</v>
      </c>
      <c r="EC166" s="141"/>
      <c r="ED166" s="115"/>
      <c r="EE166" s="115"/>
      <c r="EF166" s="115"/>
      <c r="EG166" s="115"/>
      <c r="EH166" s="115"/>
      <c r="EI166" s="115"/>
      <c r="EJ166" s="115"/>
      <c r="EK166" s="115"/>
      <c r="EL166" s="115"/>
      <c r="EM166" s="260">
        <f t="shared" si="323"/>
        <v>0</v>
      </c>
      <c r="EN166" s="260">
        <f t="shared" si="327"/>
        <v>0</v>
      </c>
      <c r="EO166" s="141">
        <f t="shared" si="266"/>
        <v>0</v>
      </c>
      <c r="EP166" s="393"/>
      <c r="EQ166" s="393"/>
      <c r="ER166" s="393"/>
      <c r="ES166" s="249">
        <v>0</v>
      </c>
      <c r="ET166" s="114"/>
      <c r="EU166" s="116"/>
      <c r="EV166" s="116"/>
      <c r="EW166" s="116"/>
      <c r="EX166" s="116"/>
      <c r="EY166" s="116"/>
      <c r="EZ166" s="116"/>
      <c r="FA166" s="116"/>
      <c r="FB166" s="116"/>
      <c r="FC166" s="116"/>
      <c r="FD166" s="252">
        <f t="shared" si="296"/>
        <v>0</v>
      </c>
      <c r="FE166" s="252">
        <f t="shared" si="315"/>
        <v>0</v>
      </c>
      <c r="FF166" s="116">
        <v>0</v>
      </c>
      <c r="FG166" s="251"/>
      <c r="FH166" s="261">
        <f t="shared" si="304"/>
        <v>0</v>
      </c>
      <c r="FI166" s="390">
        <f t="shared" si="305"/>
        <v>0</v>
      </c>
      <c r="FJ166" s="262">
        <f t="shared" si="297"/>
        <v>0</v>
      </c>
      <c r="FK166" s="350"/>
      <c r="FL166" s="263">
        <f t="shared" si="316"/>
        <v>0</v>
      </c>
      <c r="FM166" s="391">
        <f t="shared" si="306"/>
        <v>0</v>
      </c>
      <c r="FN166" s="192">
        <f t="shared" si="307"/>
        <v>0</v>
      </c>
      <c r="FO166" s="264">
        <f t="shared" si="328"/>
        <v>0</v>
      </c>
      <c r="FQ166" s="428"/>
      <c r="FR166" s="427"/>
    </row>
    <row r="167" spans="1:174" s="188" customFormat="1" ht="15" hidden="1" customHeight="1" x14ac:dyDescent="0.2">
      <c r="A167" s="92"/>
      <c r="B167" s="241"/>
      <c r="C167" s="92"/>
      <c r="D167" s="237"/>
      <c r="E167" s="80"/>
      <c r="F167" s="357"/>
      <c r="G167" s="255">
        <f t="shared" si="292"/>
        <v>0</v>
      </c>
      <c r="H167" s="353"/>
      <c r="I167" s="256">
        <v>0</v>
      </c>
      <c r="J167" s="256">
        <f t="shared" si="254"/>
        <v>0</v>
      </c>
      <c r="K167" s="257"/>
      <c r="L167" s="256">
        <v>0</v>
      </c>
      <c r="M167" s="256">
        <f t="shared" si="255"/>
        <v>0</v>
      </c>
      <c r="N167" s="257"/>
      <c r="O167" s="256">
        <v>0</v>
      </c>
      <c r="P167" s="256">
        <f t="shared" si="256"/>
        <v>0</v>
      </c>
      <c r="Q167" s="257"/>
      <c r="R167" s="93">
        <v>0</v>
      </c>
      <c r="S167" s="94">
        <f t="shared" si="257"/>
        <v>0</v>
      </c>
      <c r="T167" s="95"/>
      <c r="U167" s="360">
        <f t="shared" si="293"/>
        <v>0</v>
      </c>
      <c r="V167" s="183"/>
      <c r="W167" s="240">
        <f t="shared" si="329"/>
        <v>0</v>
      </c>
      <c r="X167" s="104">
        <f t="shared" si="330"/>
        <v>0</v>
      </c>
      <c r="Y167" s="241">
        <f t="shared" si="331"/>
        <v>0</v>
      </c>
      <c r="Z167" s="242"/>
      <c r="AA167" s="243">
        <v>0</v>
      </c>
      <c r="AB167" s="244"/>
      <c r="AC167" s="244"/>
      <c r="AD167" s="244"/>
      <c r="AE167" s="130"/>
      <c r="AF167" s="130"/>
      <c r="AG167" s="130"/>
      <c r="AH167" s="244"/>
      <c r="AI167" s="244"/>
      <c r="AJ167" s="244"/>
      <c r="AK167" s="244"/>
      <c r="AL167" s="245">
        <f t="shared" si="311"/>
        <v>0</v>
      </c>
      <c r="AM167" s="245">
        <f t="shared" si="312"/>
        <v>0</v>
      </c>
      <c r="AN167" s="244">
        <f t="shared" si="308"/>
        <v>0</v>
      </c>
      <c r="AO167" s="74"/>
      <c r="AP167" s="243">
        <v>0</v>
      </c>
      <c r="AQ167" s="138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246">
        <f t="shared" si="294"/>
        <v>0</v>
      </c>
      <c r="BB167" s="246">
        <f t="shared" si="313"/>
        <v>0</v>
      </c>
      <c r="BC167" s="139">
        <f t="shared" si="309"/>
        <v>0</v>
      </c>
      <c r="BD167" s="74"/>
      <c r="BE167" s="247">
        <v>0</v>
      </c>
      <c r="BF167" s="114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248">
        <f t="shared" si="295"/>
        <v>0</v>
      </c>
      <c r="BQ167" s="248">
        <f t="shared" si="314"/>
        <v>0</v>
      </c>
      <c r="BR167" s="115">
        <f t="shared" si="310"/>
        <v>0</v>
      </c>
      <c r="BS167" s="74"/>
      <c r="BT167" s="249">
        <v>0</v>
      </c>
      <c r="BU167" s="141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260">
        <f t="shared" si="317"/>
        <v>0</v>
      </c>
      <c r="CF167" s="260">
        <f t="shared" si="318"/>
        <v>0</v>
      </c>
      <c r="CG167" s="141">
        <f t="shared" si="319"/>
        <v>0</v>
      </c>
      <c r="CH167" s="393"/>
      <c r="CI167" s="249">
        <v>0</v>
      </c>
      <c r="CJ167" s="141"/>
      <c r="CK167" s="115"/>
      <c r="CL167" s="115"/>
      <c r="CM167" s="115"/>
      <c r="CN167" s="115"/>
      <c r="CO167" s="115"/>
      <c r="CP167" s="115"/>
      <c r="CQ167" s="115"/>
      <c r="CR167" s="115"/>
      <c r="CS167" s="115"/>
      <c r="CT167" s="260">
        <f t="shared" si="320"/>
        <v>0</v>
      </c>
      <c r="CU167" s="260">
        <f t="shared" si="324"/>
        <v>0</v>
      </c>
      <c r="CV167" s="141">
        <f t="shared" si="263"/>
        <v>0</v>
      </c>
      <c r="CW167" s="393"/>
      <c r="CX167" s="249">
        <v>0</v>
      </c>
      <c r="CY167" s="141"/>
      <c r="CZ167" s="115"/>
      <c r="DA167" s="115"/>
      <c r="DB167" s="115"/>
      <c r="DC167" s="115"/>
      <c r="DD167" s="115"/>
      <c r="DE167" s="115"/>
      <c r="DF167" s="115"/>
      <c r="DG167" s="115"/>
      <c r="DH167" s="115"/>
      <c r="DI167" s="260">
        <f t="shared" si="321"/>
        <v>0</v>
      </c>
      <c r="DJ167" s="260">
        <f t="shared" si="325"/>
        <v>0</v>
      </c>
      <c r="DK167" s="141">
        <f t="shared" si="264"/>
        <v>0</v>
      </c>
      <c r="DL167" s="393"/>
      <c r="DM167" s="249">
        <v>0</v>
      </c>
      <c r="DN167" s="141"/>
      <c r="DO167" s="115"/>
      <c r="DP167" s="115"/>
      <c r="DQ167" s="115"/>
      <c r="DR167" s="115"/>
      <c r="DS167" s="115"/>
      <c r="DT167" s="115"/>
      <c r="DU167" s="115"/>
      <c r="DV167" s="115"/>
      <c r="DW167" s="115"/>
      <c r="DX167" s="260">
        <f t="shared" si="322"/>
        <v>0</v>
      </c>
      <c r="DY167" s="260">
        <f t="shared" si="326"/>
        <v>0</v>
      </c>
      <c r="DZ167" s="141">
        <f t="shared" si="265"/>
        <v>0</v>
      </c>
      <c r="EA167" s="393"/>
      <c r="EB167" s="249">
        <v>0</v>
      </c>
      <c r="EC167" s="141"/>
      <c r="ED167" s="115"/>
      <c r="EE167" s="115"/>
      <c r="EF167" s="115"/>
      <c r="EG167" s="115"/>
      <c r="EH167" s="115"/>
      <c r="EI167" s="115"/>
      <c r="EJ167" s="115"/>
      <c r="EK167" s="115"/>
      <c r="EL167" s="115"/>
      <c r="EM167" s="260">
        <f t="shared" si="323"/>
        <v>0</v>
      </c>
      <c r="EN167" s="260">
        <f t="shared" si="327"/>
        <v>0</v>
      </c>
      <c r="EO167" s="141">
        <f t="shared" si="266"/>
        <v>0</v>
      </c>
      <c r="EP167" s="393"/>
      <c r="EQ167" s="393"/>
      <c r="ER167" s="393"/>
      <c r="ES167" s="249">
        <v>0</v>
      </c>
      <c r="ET167" s="114"/>
      <c r="EU167" s="116"/>
      <c r="EV167" s="116"/>
      <c r="EW167" s="116"/>
      <c r="EX167" s="116"/>
      <c r="EY167" s="116"/>
      <c r="EZ167" s="116"/>
      <c r="FA167" s="116"/>
      <c r="FB167" s="116"/>
      <c r="FC167" s="116"/>
      <c r="FD167" s="252">
        <f t="shared" si="296"/>
        <v>0</v>
      </c>
      <c r="FE167" s="252">
        <f t="shared" si="315"/>
        <v>0</v>
      </c>
      <c r="FF167" s="116">
        <v>0</v>
      </c>
      <c r="FG167" s="251"/>
      <c r="FH167" s="261">
        <f t="shared" si="304"/>
        <v>0</v>
      </c>
      <c r="FI167" s="390">
        <f t="shared" si="305"/>
        <v>0</v>
      </c>
      <c r="FJ167" s="262">
        <f t="shared" si="297"/>
        <v>0</v>
      </c>
      <c r="FK167" s="350"/>
      <c r="FL167" s="263">
        <f t="shared" si="316"/>
        <v>0</v>
      </c>
      <c r="FM167" s="391">
        <f t="shared" si="306"/>
        <v>0</v>
      </c>
      <c r="FN167" s="192">
        <f t="shared" si="307"/>
        <v>0</v>
      </c>
      <c r="FO167" s="264">
        <f t="shared" si="328"/>
        <v>0</v>
      </c>
      <c r="FQ167" s="428"/>
      <c r="FR167" s="427"/>
    </row>
    <row r="168" spans="1:174" s="188" customFormat="1" ht="15" hidden="1" customHeight="1" x14ac:dyDescent="0.2">
      <c r="A168" s="92"/>
      <c r="B168" s="241"/>
      <c r="C168" s="92"/>
      <c r="D168" s="237"/>
      <c r="E168" s="80"/>
      <c r="F168" s="357"/>
      <c r="G168" s="255">
        <f t="shared" si="292"/>
        <v>0</v>
      </c>
      <c r="H168" s="353"/>
      <c r="I168" s="256">
        <v>0</v>
      </c>
      <c r="J168" s="256">
        <f t="shared" si="254"/>
        <v>0</v>
      </c>
      <c r="K168" s="257"/>
      <c r="L168" s="256">
        <v>0</v>
      </c>
      <c r="M168" s="256">
        <f t="shared" si="255"/>
        <v>0</v>
      </c>
      <c r="N168" s="257"/>
      <c r="O168" s="256">
        <v>0</v>
      </c>
      <c r="P168" s="256">
        <f t="shared" si="256"/>
        <v>0</v>
      </c>
      <c r="Q168" s="257"/>
      <c r="R168" s="93">
        <v>0</v>
      </c>
      <c r="S168" s="94">
        <f t="shared" si="257"/>
        <v>0</v>
      </c>
      <c r="T168" s="95"/>
      <c r="U168" s="360">
        <f t="shared" si="293"/>
        <v>0</v>
      </c>
      <c r="V168" s="183"/>
      <c r="W168" s="240">
        <f t="shared" si="329"/>
        <v>0</v>
      </c>
      <c r="X168" s="104">
        <f t="shared" si="330"/>
        <v>0</v>
      </c>
      <c r="Y168" s="241">
        <f t="shared" si="331"/>
        <v>0</v>
      </c>
      <c r="Z168" s="242"/>
      <c r="AA168" s="243">
        <v>0</v>
      </c>
      <c r="AB168" s="244"/>
      <c r="AC168" s="244"/>
      <c r="AD168" s="244"/>
      <c r="AE168" s="130"/>
      <c r="AF168" s="130"/>
      <c r="AG168" s="130"/>
      <c r="AH168" s="244"/>
      <c r="AI168" s="244"/>
      <c r="AJ168" s="244"/>
      <c r="AK168" s="244"/>
      <c r="AL168" s="245">
        <f t="shared" si="311"/>
        <v>0</v>
      </c>
      <c r="AM168" s="245">
        <f t="shared" si="312"/>
        <v>0</v>
      </c>
      <c r="AN168" s="244">
        <f t="shared" si="308"/>
        <v>0</v>
      </c>
      <c r="AO168" s="74"/>
      <c r="AP168" s="243">
        <v>0</v>
      </c>
      <c r="AQ168" s="138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246">
        <f t="shared" si="294"/>
        <v>0</v>
      </c>
      <c r="BB168" s="246">
        <f t="shared" si="313"/>
        <v>0</v>
      </c>
      <c r="BC168" s="139">
        <f t="shared" si="309"/>
        <v>0</v>
      </c>
      <c r="BD168" s="74"/>
      <c r="BE168" s="247">
        <v>0</v>
      </c>
      <c r="BF168" s="114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248">
        <f t="shared" si="295"/>
        <v>0</v>
      </c>
      <c r="BQ168" s="248">
        <f t="shared" si="314"/>
        <v>0</v>
      </c>
      <c r="BR168" s="115">
        <f t="shared" si="310"/>
        <v>0</v>
      </c>
      <c r="BS168" s="74"/>
      <c r="BT168" s="249">
        <v>0</v>
      </c>
      <c r="BU168" s="141"/>
      <c r="BV168" s="115"/>
      <c r="BW168" s="115"/>
      <c r="BX168" s="115"/>
      <c r="BY168" s="115"/>
      <c r="BZ168" s="115"/>
      <c r="CA168" s="115"/>
      <c r="CB168" s="115"/>
      <c r="CC168" s="115"/>
      <c r="CD168" s="115"/>
      <c r="CE168" s="260">
        <f t="shared" si="317"/>
        <v>0</v>
      </c>
      <c r="CF168" s="260">
        <f t="shared" si="318"/>
        <v>0</v>
      </c>
      <c r="CG168" s="141">
        <f t="shared" si="319"/>
        <v>0</v>
      </c>
      <c r="CH168" s="393"/>
      <c r="CI168" s="249">
        <v>0</v>
      </c>
      <c r="CJ168" s="141"/>
      <c r="CK168" s="115"/>
      <c r="CL168" s="115"/>
      <c r="CM168" s="115"/>
      <c r="CN168" s="115"/>
      <c r="CO168" s="115"/>
      <c r="CP168" s="115"/>
      <c r="CQ168" s="115"/>
      <c r="CR168" s="115"/>
      <c r="CS168" s="115"/>
      <c r="CT168" s="260">
        <f t="shared" si="320"/>
        <v>0</v>
      </c>
      <c r="CU168" s="260">
        <f t="shared" si="324"/>
        <v>0</v>
      </c>
      <c r="CV168" s="141">
        <f t="shared" si="263"/>
        <v>0</v>
      </c>
      <c r="CW168" s="393"/>
      <c r="CX168" s="249">
        <v>0</v>
      </c>
      <c r="CY168" s="141"/>
      <c r="CZ168" s="115"/>
      <c r="DA168" s="115"/>
      <c r="DB168" s="115"/>
      <c r="DC168" s="115"/>
      <c r="DD168" s="115"/>
      <c r="DE168" s="115"/>
      <c r="DF168" s="115"/>
      <c r="DG168" s="115"/>
      <c r="DH168" s="115"/>
      <c r="DI168" s="260">
        <f t="shared" si="321"/>
        <v>0</v>
      </c>
      <c r="DJ168" s="260">
        <f t="shared" si="325"/>
        <v>0</v>
      </c>
      <c r="DK168" s="141">
        <f t="shared" si="264"/>
        <v>0</v>
      </c>
      <c r="DL168" s="393"/>
      <c r="DM168" s="249">
        <v>0</v>
      </c>
      <c r="DN168" s="141"/>
      <c r="DO168" s="115"/>
      <c r="DP168" s="115"/>
      <c r="DQ168" s="115"/>
      <c r="DR168" s="115"/>
      <c r="DS168" s="115"/>
      <c r="DT168" s="115"/>
      <c r="DU168" s="115"/>
      <c r="DV168" s="115"/>
      <c r="DW168" s="115"/>
      <c r="DX168" s="260">
        <f t="shared" si="322"/>
        <v>0</v>
      </c>
      <c r="DY168" s="260">
        <f t="shared" si="326"/>
        <v>0</v>
      </c>
      <c r="DZ168" s="141">
        <f t="shared" si="265"/>
        <v>0</v>
      </c>
      <c r="EA168" s="393"/>
      <c r="EB168" s="249">
        <v>0</v>
      </c>
      <c r="EC168" s="141"/>
      <c r="ED168" s="115"/>
      <c r="EE168" s="115"/>
      <c r="EF168" s="115"/>
      <c r="EG168" s="115"/>
      <c r="EH168" s="115"/>
      <c r="EI168" s="115"/>
      <c r="EJ168" s="115"/>
      <c r="EK168" s="115"/>
      <c r="EL168" s="115"/>
      <c r="EM168" s="260">
        <f t="shared" si="323"/>
        <v>0</v>
      </c>
      <c r="EN168" s="260">
        <f t="shared" si="327"/>
        <v>0</v>
      </c>
      <c r="EO168" s="141">
        <f t="shared" si="266"/>
        <v>0</v>
      </c>
      <c r="EP168" s="393"/>
      <c r="EQ168" s="393"/>
      <c r="ER168" s="393"/>
      <c r="ES168" s="249">
        <v>0</v>
      </c>
      <c r="ET168" s="114"/>
      <c r="EU168" s="116"/>
      <c r="EV168" s="116"/>
      <c r="EW168" s="116"/>
      <c r="EX168" s="116"/>
      <c r="EY168" s="116"/>
      <c r="EZ168" s="116"/>
      <c r="FA168" s="116"/>
      <c r="FB168" s="116"/>
      <c r="FC168" s="116"/>
      <c r="FD168" s="252">
        <f t="shared" si="296"/>
        <v>0</v>
      </c>
      <c r="FE168" s="252">
        <f t="shared" si="315"/>
        <v>0</v>
      </c>
      <c r="FF168" s="116">
        <v>0</v>
      </c>
      <c r="FG168" s="251"/>
      <c r="FH168" s="261">
        <f t="shared" si="304"/>
        <v>0</v>
      </c>
      <c r="FI168" s="390">
        <f t="shared" si="305"/>
        <v>0</v>
      </c>
      <c r="FJ168" s="262">
        <f t="shared" si="297"/>
        <v>0</v>
      </c>
      <c r="FK168" s="350"/>
      <c r="FL168" s="263">
        <f t="shared" si="316"/>
        <v>0</v>
      </c>
      <c r="FM168" s="391">
        <f t="shared" si="306"/>
        <v>0</v>
      </c>
      <c r="FN168" s="192">
        <f t="shared" si="307"/>
        <v>0</v>
      </c>
      <c r="FO168" s="264">
        <f t="shared" si="328"/>
        <v>0</v>
      </c>
      <c r="FQ168" s="428"/>
      <c r="FR168" s="427"/>
    </row>
    <row r="169" spans="1:174" s="188" customFormat="1" ht="15" hidden="1" customHeight="1" x14ac:dyDescent="0.2">
      <c r="A169" s="92"/>
      <c r="B169" s="241"/>
      <c r="C169" s="92"/>
      <c r="D169" s="237"/>
      <c r="E169" s="80"/>
      <c r="F169" s="357"/>
      <c r="G169" s="255">
        <f t="shared" si="292"/>
        <v>0</v>
      </c>
      <c r="H169" s="353"/>
      <c r="I169" s="256">
        <v>0</v>
      </c>
      <c r="J169" s="256">
        <f t="shared" si="254"/>
        <v>0</v>
      </c>
      <c r="K169" s="257"/>
      <c r="L169" s="256">
        <v>0</v>
      </c>
      <c r="M169" s="256">
        <f t="shared" si="255"/>
        <v>0</v>
      </c>
      <c r="N169" s="257"/>
      <c r="O169" s="256">
        <v>0</v>
      </c>
      <c r="P169" s="256">
        <f t="shared" si="256"/>
        <v>0</v>
      </c>
      <c r="Q169" s="257"/>
      <c r="R169" s="93">
        <v>0</v>
      </c>
      <c r="S169" s="94">
        <f t="shared" si="257"/>
        <v>0</v>
      </c>
      <c r="T169" s="95"/>
      <c r="U169" s="360">
        <f t="shared" si="293"/>
        <v>0</v>
      </c>
      <c r="V169" s="183"/>
      <c r="W169" s="240">
        <f t="shared" si="329"/>
        <v>0</v>
      </c>
      <c r="X169" s="104">
        <f t="shared" si="330"/>
        <v>0</v>
      </c>
      <c r="Y169" s="241">
        <f t="shared" si="331"/>
        <v>0</v>
      </c>
      <c r="Z169" s="242"/>
      <c r="AA169" s="243">
        <v>0</v>
      </c>
      <c r="AB169" s="244"/>
      <c r="AC169" s="244"/>
      <c r="AD169" s="244"/>
      <c r="AE169" s="130"/>
      <c r="AF169" s="130"/>
      <c r="AG169" s="130"/>
      <c r="AH169" s="244"/>
      <c r="AI169" s="244"/>
      <c r="AJ169" s="244"/>
      <c r="AK169" s="244"/>
      <c r="AL169" s="245">
        <f t="shared" si="311"/>
        <v>0</v>
      </c>
      <c r="AM169" s="245">
        <f t="shared" ref="AM169:AM179" si="332">AN169-AL169</f>
        <v>0</v>
      </c>
      <c r="AN169" s="244">
        <f t="shared" si="308"/>
        <v>0</v>
      </c>
      <c r="AO169" s="74"/>
      <c r="AP169" s="243">
        <v>0</v>
      </c>
      <c r="AQ169" s="138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246">
        <f t="shared" si="294"/>
        <v>0</v>
      </c>
      <c r="BB169" s="246">
        <f t="shared" ref="BB169:BB179" si="333">BC169-BA169</f>
        <v>0</v>
      </c>
      <c r="BC169" s="139">
        <f t="shared" si="309"/>
        <v>0</v>
      </c>
      <c r="BD169" s="74"/>
      <c r="BE169" s="247">
        <v>0</v>
      </c>
      <c r="BF169" s="114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248">
        <f t="shared" si="295"/>
        <v>0</v>
      </c>
      <c r="BQ169" s="248">
        <f t="shared" ref="BQ169:BQ179" si="334">BR169-BP169</f>
        <v>0</v>
      </c>
      <c r="BR169" s="115">
        <f t="shared" si="310"/>
        <v>0</v>
      </c>
      <c r="BS169" s="74"/>
      <c r="BT169" s="249">
        <v>0</v>
      </c>
      <c r="BU169" s="141"/>
      <c r="BV169" s="115"/>
      <c r="BW169" s="115"/>
      <c r="BX169" s="115"/>
      <c r="BY169" s="115"/>
      <c r="BZ169" s="115"/>
      <c r="CA169" s="115"/>
      <c r="CB169" s="115"/>
      <c r="CC169" s="115"/>
      <c r="CD169" s="115"/>
      <c r="CE169" s="260">
        <f t="shared" si="317"/>
        <v>0</v>
      </c>
      <c r="CF169" s="260">
        <f t="shared" si="318"/>
        <v>0</v>
      </c>
      <c r="CG169" s="141">
        <f t="shared" si="319"/>
        <v>0</v>
      </c>
      <c r="CH169" s="393"/>
      <c r="CI169" s="249">
        <v>0</v>
      </c>
      <c r="CJ169" s="141"/>
      <c r="CK169" s="115"/>
      <c r="CL169" s="115"/>
      <c r="CM169" s="115"/>
      <c r="CN169" s="115"/>
      <c r="CO169" s="115"/>
      <c r="CP169" s="115"/>
      <c r="CQ169" s="115"/>
      <c r="CR169" s="115"/>
      <c r="CS169" s="115"/>
      <c r="CT169" s="260">
        <f t="shared" si="320"/>
        <v>0</v>
      </c>
      <c r="CU169" s="260">
        <f t="shared" si="324"/>
        <v>0</v>
      </c>
      <c r="CV169" s="141">
        <f t="shared" si="263"/>
        <v>0</v>
      </c>
      <c r="CW169" s="393"/>
      <c r="CX169" s="249">
        <v>0</v>
      </c>
      <c r="CY169" s="141"/>
      <c r="CZ169" s="115"/>
      <c r="DA169" s="115"/>
      <c r="DB169" s="115"/>
      <c r="DC169" s="115"/>
      <c r="DD169" s="115"/>
      <c r="DE169" s="115"/>
      <c r="DF169" s="115"/>
      <c r="DG169" s="115"/>
      <c r="DH169" s="115"/>
      <c r="DI169" s="260">
        <f t="shared" si="321"/>
        <v>0</v>
      </c>
      <c r="DJ169" s="260">
        <f t="shared" si="325"/>
        <v>0</v>
      </c>
      <c r="DK169" s="141">
        <f t="shared" si="264"/>
        <v>0</v>
      </c>
      <c r="DL169" s="393"/>
      <c r="DM169" s="249">
        <v>0</v>
      </c>
      <c r="DN169" s="141"/>
      <c r="DO169" s="115"/>
      <c r="DP169" s="115"/>
      <c r="DQ169" s="115"/>
      <c r="DR169" s="115"/>
      <c r="DS169" s="115"/>
      <c r="DT169" s="115"/>
      <c r="DU169" s="115"/>
      <c r="DV169" s="115"/>
      <c r="DW169" s="115"/>
      <c r="DX169" s="260">
        <f t="shared" si="322"/>
        <v>0</v>
      </c>
      <c r="DY169" s="260">
        <f t="shared" si="326"/>
        <v>0</v>
      </c>
      <c r="DZ169" s="141">
        <f t="shared" si="265"/>
        <v>0</v>
      </c>
      <c r="EA169" s="393"/>
      <c r="EB169" s="249">
        <v>0</v>
      </c>
      <c r="EC169" s="141"/>
      <c r="ED169" s="115"/>
      <c r="EE169" s="115"/>
      <c r="EF169" s="115"/>
      <c r="EG169" s="115"/>
      <c r="EH169" s="115"/>
      <c r="EI169" s="115"/>
      <c r="EJ169" s="115"/>
      <c r="EK169" s="115"/>
      <c r="EL169" s="115"/>
      <c r="EM169" s="260">
        <f t="shared" si="323"/>
        <v>0</v>
      </c>
      <c r="EN169" s="260">
        <f t="shared" si="327"/>
        <v>0</v>
      </c>
      <c r="EO169" s="141">
        <f t="shared" si="266"/>
        <v>0</v>
      </c>
      <c r="EP169" s="393"/>
      <c r="EQ169" s="393"/>
      <c r="ER169" s="393"/>
      <c r="ES169" s="249">
        <v>0</v>
      </c>
      <c r="ET169" s="114"/>
      <c r="EU169" s="116"/>
      <c r="EV169" s="116"/>
      <c r="EW169" s="116"/>
      <c r="EX169" s="116"/>
      <c r="EY169" s="116"/>
      <c r="EZ169" s="116"/>
      <c r="FA169" s="116"/>
      <c r="FB169" s="116"/>
      <c r="FC169" s="116"/>
      <c r="FD169" s="252">
        <f t="shared" si="296"/>
        <v>0</v>
      </c>
      <c r="FE169" s="252">
        <f t="shared" ref="FE169:FE179" si="335">FF169-FD169</f>
        <v>0</v>
      </c>
      <c r="FF169" s="116">
        <v>0</v>
      </c>
      <c r="FG169" s="251"/>
      <c r="FH169" s="261">
        <f t="shared" si="304"/>
        <v>0</v>
      </c>
      <c r="FI169" s="390">
        <f t="shared" si="305"/>
        <v>0</v>
      </c>
      <c r="FJ169" s="262">
        <f t="shared" si="297"/>
        <v>0</v>
      </c>
      <c r="FK169" s="350"/>
      <c r="FL169" s="263">
        <f t="shared" ref="FL169:FL179" si="336">FH169</f>
        <v>0</v>
      </c>
      <c r="FM169" s="391">
        <f t="shared" si="306"/>
        <v>0</v>
      </c>
      <c r="FN169" s="192">
        <f t="shared" si="307"/>
        <v>0</v>
      </c>
      <c r="FO169" s="264">
        <f t="shared" si="328"/>
        <v>0</v>
      </c>
      <c r="FQ169" s="428"/>
      <c r="FR169" s="427"/>
    </row>
    <row r="170" spans="1:174" s="188" customFormat="1" ht="15" hidden="1" customHeight="1" x14ac:dyDescent="0.2">
      <c r="A170" s="92"/>
      <c r="B170" s="241"/>
      <c r="C170" s="92"/>
      <c r="D170" s="237"/>
      <c r="E170" s="80"/>
      <c r="F170" s="357"/>
      <c r="G170" s="255">
        <f t="shared" si="292"/>
        <v>0</v>
      </c>
      <c r="H170" s="353"/>
      <c r="I170" s="256">
        <v>0</v>
      </c>
      <c r="J170" s="256">
        <f t="shared" si="254"/>
        <v>0</v>
      </c>
      <c r="K170" s="257"/>
      <c r="L170" s="256">
        <v>0</v>
      </c>
      <c r="M170" s="256">
        <f t="shared" si="255"/>
        <v>0</v>
      </c>
      <c r="N170" s="257"/>
      <c r="O170" s="256">
        <v>0</v>
      </c>
      <c r="P170" s="256">
        <f t="shared" si="256"/>
        <v>0</v>
      </c>
      <c r="Q170" s="257"/>
      <c r="R170" s="93">
        <v>0</v>
      </c>
      <c r="S170" s="94">
        <f t="shared" si="257"/>
        <v>0</v>
      </c>
      <c r="T170" s="95"/>
      <c r="U170" s="360">
        <f t="shared" si="293"/>
        <v>0</v>
      </c>
      <c r="V170" s="183"/>
      <c r="W170" s="240">
        <f t="shared" si="329"/>
        <v>0</v>
      </c>
      <c r="X170" s="104">
        <f t="shared" si="330"/>
        <v>0</v>
      </c>
      <c r="Y170" s="241">
        <f t="shared" si="331"/>
        <v>0</v>
      </c>
      <c r="Z170" s="242"/>
      <c r="AA170" s="243">
        <v>0</v>
      </c>
      <c r="AB170" s="244"/>
      <c r="AC170" s="244"/>
      <c r="AD170" s="244"/>
      <c r="AE170" s="130"/>
      <c r="AF170" s="130"/>
      <c r="AG170" s="130"/>
      <c r="AH170" s="244"/>
      <c r="AI170" s="244"/>
      <c r="AJ170" s="244"/>
      <c r="AK170" s="244"/>
      <c r="AL170" s="245">
        <f t="shared" si="311"/>
        <v>0</v>
      </c>
      <c r="AM170" s="245">
        <f t="shared" si="332"/>
        <v>0</v>
      </c>
      <c r="AN170" s="244">
        <f t="shared" si="308"/>
        <v>0</v>
      </c>
      <c r="AO170" s="74"/>
      <c r="AP170" s="243">
        <v>0</v>
      </c>
      <c r="AQ170" s="138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246">
        <f t="shared" si="294"/>
        <v>0</v>
      </c>
      <c r="BB170" s="246">
        <f t="shared" si="333"/>
        <v>0</v>
      </c>
      <c r="BC170" s="139">
        <f t="shared" si="309"/>
        <v>0</v>
      </c>
      <c r="BD170" s="74"/>
      <c r="BE170" s="247">
        <v>0</v>
      </c>
      <c r="BF170" s="114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248">
        <f t="shared" si="295"/>
        <v>0</v>
      </c>
      <c r="BQ170" s="248">
        <f t="shared" si="334"/>
        <v>0</v>
      </c>
      <c r="BR170" s="115">
        <f t="shared" si="310"/>
        <v>0</v>
      </c>
      <c r="BS170" s="74"/>
      <c r="BT170" s="249">
        <v>0</v>
      </c>
      <c r="BU170" s="141"/>
      <c r="BV170" s="115"/>
      <c r="BW170" s="115"/>
      <c r="BX170" s="115"/>
      <c r="BY170" s="115"/>
      <c r="BZ170" s="115"/>
      <c r="CA170" s="115"/>
      <c r="CB170" s="115"/>
      <c r="CC170" s="115"/>
      <c r="CD170" s="115"/>
      <c r="CE170" s="260">
        <f t="shared" si="317"/>
        <v>0</v>
      </c>
      <c r="CF170" s="260">
        <f t="shared" si="318"/>
        <v>0</v>
      </c>
      <c r="CG170" s="141">
        <f t="shared" si="319"/>
        <v>0</v>
      </c>
      <c r="CH170" s="393"/>
      <c r="CI170" s="249">
        <v>0</v>
      </c>
      <c r="CJ170" s="141"/>
      <c r="CK170" s="115"/>
      <c r="CL170" s="115"/>
      <c r="CM170" s="115"/>
      <c r="CN170" s="115"/>
      <c r="CO170" s="115"/>
      <c r="CP170" s="115"/>
      <c r="CQ170" s="115"/>
      <c r="CR170" s="115"/>
      <c r="CS170" s="115"/>
      <c r="CT170" s="260">
        <f t="shared" si="320"/>
        <v>0</v>
      </c>
      <c r="CU170" s="260">
        <f t="shared" si="324"/>
        <v>0</v>
      </c>
      <c r="CV170" s="141">
        <f t="shared" si="263"/>
        <v>0</v>
      </c>
      <c r="CW170" s="393"/>
      <c r="CX170" s="249">
        <v>0</v>
      </c>
      <c r="CY170" s="141"/>
      <c r="CZ170" s="115"/>
      <c r="DA170" s="115"/>
      <c r="DB170" s="115"/>
      <c r="DC170" s="115"/>
      <c r="DD170" s="115"/>
      <c r="DE170" s="115"/>
      <c r="DF170" s="115"/>
      <c r="DG170" s="115"/>
      <c r="DH170" s="115"/>
      <c r="DI170" s="260">
        <f t="shared" si="321"/>
        <v>0</v>
      </c>
      <c r="DJ170" s="260">
        <f t="shared" si="325"/>
        <v>0</v>
      </c>
      <c r="DK170" s="141">
        <f t="shared" si="264"/>
        <v>0</v>
      </c>
      <c r="DL170" s="393"/>
      <c r="DM170" s="249">
        <v>0</v>
      </c>
      <c r="DN170" s="141"/>
      <c r="DO170" s="115"/>
      <c r="DP170" s="115"/>
      <c r="DQ170" s="115"/>
      <c r="DR170" s="115"/>
      <c r="DS170" s="115"/>
      <c r="DT170" s="115"/>
      <c r="DU170" s="115"/>
      <c r="DV170" s="115"/>
      <c r="DW170" s="115"/>
      <c r="DX170" s="260">
        <f t="shared" si="322"/>
        <v>0</v>
      </c>
      <c r="DY170" s="260">
        <f t="shared" si="326"/>
        <v>0</v>
      </c>
      <c r="DZ170" s="141">
        <f t="shared" si="265"/>
        <v>0</v>
      </c>
      <c r="EA170" s="393"/>
      <c r="EB170" s="249">
        <v>0</v>
      </c>
      <c r="EC170" s="141"/>
      <c r="ED170" s="115"/>
      <c r="EE170" s="115"/>
      <c r="EF170" s="115"/>
      <c r="EG170" s="115"/>
      <c r="EH170" s="115"/>
      <c r="EI170" s="115"/>
      <c r="EJ170" s="115"/>
      <c r="EK170" s="115"/>
      <c r="EL170" s="115"/>
      <c r="EM170" s="260">
        <f t="shared" si="323"/>
        <v>0</v>
      </c>
      <c r="EN170" s="260">
        <f t="shared" si="327"/>
        <v>0</v>
      </c>
      <c r="EO170" s="141">
        <f t="shared" si="266"/>
        <v>0</v>
      </c>
      <c r="EP170" s="393"/>
      <c r="EQ170" s="393"/>
      <c r="ER170" s="393"/>
      <c r="ES170" s="249">
        <v>0</v>
      </c>
      <c r="ET170" s="114"/>
      <c r="EU170" s="116"/>
      <c r="EV170" s="116"/>
      <c r="EW170" s="116"/>
      <c r="EX170" s="116"/>
      <c r="EY170" s="116"/>
      <c r="EZ170" s="116"/>
      <c r="FA170" s="116"/>
      <c r="FB170" s="116"/>
      <c r="FC170" s="116"/>
      <c r="FD170" s="252">
        <f t="shared" si="296"/>
        <v>0</v>
      </c>
      <c r="FE170" s="252">
        <f t="shared" si="335"/>
        <v>0</v>
      </c>
      <c r="FF170" s="116">
        <v>0</v>
      </c>
      <c r="FG170" s="251"/>
      <c r="FH170" s="261">
        <f t="shared" si="304"/>
        <v>0</v>
      </c>
      <c r="FI170" s="390">
        <f t="shared" si="305"/>
        <v>0</v>
      </c>
      <c r="FJ170" s="262">
        <f t="shared" si="297"/>
        <v>0</v>
      </c>
      <c r="FK170" s="350"/>
      <c r="FL170" s="263">
        <f t="shared" si="336"/>
        <v>0</v>
      </c>
      <c r="FM170" s="391">
        <f t="shared" si="306"/>
        <v>0</v>
      </c>
      <c r="FN170" s="192">
        <f t="shared" si="307"/>
        <v>0</v>
      </c>
      <c r="FO170" s="264">
        <f t="shared" si="328"/>
        <v>0</v>
      </c>
      <c r="FQ170" s="428"/>
      <c r="FR170" s="427"/>
    </row>
    <row r="171" spans="1:174" s="188" customFormat="1" ht="15" hidden="1" customHeight="1" x14ac:dyDescent="0.2">
      <c r="A171" s="92"/>
      <c r="B171" s="241"/>
      <c r="C171" s="92"/>
      <c r="D171" s="237"/>
      <c r="E171" s="80"/>
      <c r="F171" s="357"/>
      <c r="G171" s="255">
        <f t="shared" si="292"/>
        <v>0</v>
      </c>
      <c r="H171" s="353"/>
      <c r="I171" s="256">
        <v>0</v>
      </c>
      <c r="J171" s="256">
        <f t="shared" si="254"/>
        <v>0</v>
      </c>
      <c r="K171" s="257"/>
      <c r="L171" s="256">
        <v>0</v>
      </c>
      <c r="M171" s="256">
        <f t="shared" si="255"/>
        <v>0</v>
      </c>
      <c r="N171" s="257"/>
      <c r="O171" s="256">
        <v>0</v>
      </c>
      <c r="P171" s="256">
        <f t="shared" si="256"/>
        <v>0</v>
      </c>
      <c r="Q171" s="257"/>
      <c r="R171" s="93">
        <v>0</v>
      </c>
      <c r="S171" s="94">
        <f t="shared" si="257"/>
        <v>0</v>
      </c>
      <c r="T171" s="95"/>
      <c r="U171" s="360">
        <f t="shared" si="293"/>
        <v>0</v>
      </c>
      <c r="V171" s="183"/>
      <c r="W171" s="240">
        <f t="shared" si="329"/>
        <v>0</v>
      </c>
      <c r="X171" s="104">
        <f t="shared" si="330"/>
        <v>0</v>
      </c>
      <c r="Y171" s="241">
        <f t="shared" si="331"/>
        <v>0</v>
      </c>
      <c r="Z171" s="242"/>
      <c r="AA171" s="243">
        <v>0</v>
      </c>
      <c r="AB171" s="244"/>
      <c r="AC171" s="244"/>
      <c r="AD171" s="244"/>
      <c r="AE171" s="130"/>
      <c r="AF171" s="130"/>
      <c r="AG171" s="130"/>
      <c r="AH171" s="244"/>
      <c r="AI171" s="244"/>
      <c r="AJ171" s="244"/>
      <c r="AK171" s="244"/>
      <c r="AL171" s="245">
        <f t="shared" si="311"/>
        <v>0</v>
      </c>
      <c r="AM171" s="245">
        <f t="shared" si="332"/>
        <v>0</v>
      </c>
      <c r="AN171" s="244">
        <f t="shared" si="308"/>
        <v>0</v>
      </c>
      <c r="AO171" s="74"/>
      <c r="AP171" s="243">
        <v>0</v>
      </c>
      <c r="AQ171" s="138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246">
        <f t="shared" si="294"/>
        <v>0</v>
      </c>
      <c r="BB171" s="246">
        <f t="shared" si="333"/>
        <v>0</v>
      </c>
      <c r="BC171" s="139">
        <f t="shared" si="309"/>
        <v>0</v>
      </c>
      <c r="BD171" s="74"/>
      <c r="BE171" s="247">
        <v>0</v>
      </c>
      <c r="BF171" s="114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248">
        <f t="shared" si="295"/>
        <v>0</v>
      </c>
      <c r="BQ171" s="248">
        <f t="shared" si="334"/>
        <v>0</v>
      </c>
      <c r="BR171" s="115">
        <f t="shared" si="310"/>
        <v>0</v>
      </c>
      <c r="BS171" s="74"/>
      <c r="BT171" s="249">
        <v>0</v>
      </c>
      <c r="BU171" s="141"/>
      <c r="BV171" s="115"/>
      <c r="BW171" s="115"/>
      <c r="BX171" s="115"/>
      <c r="BY171" s="115"/>
      <c r="BZ171" s="115"/>
      <c r="CA171" s="115"/>
      <c r="CB171" s="115"/>
      <c r="CC171" s="115"/>
      <c r="CD171" s="115"/>
      <c r="CE171" s="260">
        <f t="shared" si="317"/>
        <v>0</v>
      </c>
      <c r="CF171" s="260">
        <f t="shared" si="318"/>
        <v>0</v>
      </c>
      <c r="CG171" s="141">
        <f t="shared" si="319"/>
        <v>0</v>
      </c>
      <c r="CH171" s="393"/>
      <c r="CI171" s="249">
        <v>0</v>
      </c>
      <c r="CJ171" s="141"/>
      <c r="CK171" s="115"/>
      <c r="CL171" s="115"/>
      <c r="CM171" s="115"/>
      <c r="CN171" s="115"/>
      <c r="CO171" s="115"/>
      <c r="CP171" s="115"/>
      <c r="CQ171" s="115"/>
      <c r="CR171" s="115"/>
      <c r="CS171" s="115"/>
      <c r="CT171" s="260">
        <f t="shared" si="320"/>
        <v>0</v>
      </c>
      <c r="CU171" s="260">
        <f t="shared" si="324"/>
        <v>0</v>
      </c>
      <c r="CV171" s="141">
        <f t="shared" si="263"/>
        <v>0</v>
      </c>
      <c r="CW171" s="393"/>
      <c r="CX171" s="249">
        <v>0</v>
      </c>
      <c r="CY171" s="141"/>
      <c r="CZ171" s="115"/>
      <c r="DA171" s="115"/>
      <c r="DB171" s="115"/>
      <c r="DC171" s="115"/>
      <c r="DD171" s="115"/>
      <c r="DE171" s="115"/>
      <c r="DF171" s="115"/>
      <c r="DG171" s="115"/>
      <c r="DH171" s="115"/>
      <c r="DI171" s="260">
        <f t="shared" si="321"/>
        <v>0</v>
      </c>
      <c r="DJ171" s="260">
        <f t="shared" si="325"/>
        <v>0</v>
      </c>
      <c r="DK171" s="141">
        <f t="shared" si="264"/>
        <v>0</v>
      </c>
      <c r="DL171" s="393"/>
      <c r="DM171" s="249">
        <v>0</v>
      </c>
      <c r="DN171" s="141"/>
      <c r="DO171" s="115"/>
      <c r="DP171" s="115"/>
      <c r="DQ171" s="115"/>
      <c r="DR171" s="115"/>
      <c r="DS171" s="115"/>
      <c r="DT171" s="115"/>
      <c r="DU171" s="115"/>
      <c r="DV171" s="115"/>
      <c r="DW171" s="115"/>
      <c r="DX171" s="260">
        <f t="shared" si="322"/>
        <v>0</v>
      </c>
      <c r="DY171" s="260">
        <f t="shared" si="326"/>
        <v>0</v>
      </c>
      <c r="DZ171" s="141">
        <f t="shared" si="265"/>
        <v>0</v>
      </c>
      <c r="EA171" s="393"/>
      <c r="EB171" s="249">
        <v>0</v>
      </c>
      <c r="EC171" s="141"/>
      <c r="ED171" s="115"/>
      <c r="EE171" s="115"/>
      <c r="EF171" s="115"/>
      <c r="EG171" s="115"/>
      <c r="EH171" s="115"/>
      <c r="EI171" s="115"/>
      <c r="EJ171" s="115"/>
      <c r="EK171" s="115"/>
      <c r="EL171" s="115"/>
      <c r="EM171" s="260">
        <f t="shared" si="323"/>
        <v>0</v>
      </c>
      <c r="EN171" s="260">
        <f t="shared" si="327"/>
        <v>0</v>
      </c>
      <c r="EO171" s="141">
        <f t="shared" si="266"/>
        <v>0</v>
      </c>
      <c r="EP171" s="393"/>
      <c r="EQ171" s="393"/>
      <c r="ER171" s="393"/>
      <c r="ES171" s="249">
        <v>0</v>
      </c>
      <c r="ET171" s="114"/>
      <c r="EU171" s="116"/>
      <c r="EV171" s="116"/>
      <c r="EW171" s="116"/>
      <c r="EX171" s="116"/>
      <c r="EY171" s="116"/>
      <c r="EZ171" s="116"/>
      <c r="FA171" s="116"/>
      <c r="FB171" s="116"/>
      <c r="FC171" s="116"/>
      <c r="FD171" s="252">
        <f t="shared" si="296"/>
        <v>0</v>
      </c>
      <c r="FE171" s="252">
        <f t="shared" si="335"/>
        <v>0</v>
      </c>
      <c r="FF171" s="116">
        <v>0</v>
      </c>
      <c r="FG171" s="251"/>
      <c r="FH171" s="261">
        <f t="shared" si="304"/>
        <v>0</v>
      </c>
      <c r="FI171" s="390">
        <f t="shared" si="305"/>
        <v>0</v>
      </c>
      <c r="FJ171" s="262">
        <f t="shared" si="297"/>
        <v>0</v>
      </c>
      <c r="FK171" s="350"/>
      <c r="FL171" s="263">
        <f t="shared" si="336"/>
        <v>0</v>
      </c>
      <c r="FM171" s="391">
        <f t="shared" si="306"/>
        <v>0</v>
      </c>
      <c r="FN171" s="192">
        <f t="shared" si="307"/>
        <v>0</v>
      </c>
      <c r="FO171" s="264">
        <f t="shared" si="328"/>
        <v>0</v>
      </c>
      <c r="FQ171" s="428"/>
      <c r="FR171" s="427"/>
    </row>
    <row r="172" spans="1:174" s="188" customFormat="1" ht="15" hidden="1" customHeight="1" x14ac:dyDescent="0.2">
      <c r="A172" s="92"/>
      <c r="B172" s="241"/>
      <c r="C172" s="92"/>
      <c r="D172" s="237"/>
      <c r="E172" s="80"/>
      <c r="F172" s="357"/>
      <c r="G172" s="255">
        <f t="shared" si="292"/>
        <v>0</v>
      </c>
      <c r="H172" s="353"/>
      <c r="I172" s="256">
        <v>0</v>
      </c>
      <c r="J172" s="256">
        <f t="shared" si="254"/>
        <v>0</v>
      </c>
      <c r="K172" s="257"/>
      <c r="L172" s="256">
        <v>0</v>
      </c>
      <c r="M172" s="256">
        <f t="shared" si="255"/>
        <v>0</v>
      </c>
      <c r="N172" s="257"/>
      <c r="O172" s="256">
        <v>0</v>
      </c>
      <c r="P172" s="256">
        <f t="shared" si="256"/>
        <v>0</v>
      </c>
      <c r="Q172" s="257"/>
      <c r="R172" s="93">
        <v>0</v>
      </c>
      <c r="S172" s="94">
        <f t="shared" si="257"/>
        <v>0</v>
      </c>
      <c r="T172" s="95"/>
      <c r="U172" s="360">
        <f t="shared" si="293"/>
        <v>0</v>
      </c>
      <c r="V172" s="183"/>
      <c r="W172" s="240">
        <f t="shared" si="329"/>
        <v>0</v>
      </c>
      <c r="X172" s="104">
        <f t="shared" si="330"/>
        <v>0</v>
      </c>
      <c r="Y172" s="241">
        <f t="shared" si="331"/>
        <v>0</v>
      </c>
      <c r="Z172" s="242"/>
      <c r="AA172" s="243">
        <v>0</v>
      </c>
      <c r="AB172" s="244"/>
      <c r="AC172" s="244"/>
      <c r="AD172" s="244"/>
      <c r="AE172" s="130"/>
      <c r="AF172" s="130"/>
      <c r="AG172" s="130"/>
      <c r="AH172" s="244"/>
      <c r="AI172" s="244"/>
      <c r="AJ172" s="244"/>
      <c r="AK172" s="244"/>
      <c r="AL172" s="245">
        <f t="shared" si="311"/>
        <v>0</v>
      </c>
      <c r="AM172" s="245">
        <f t="shared" si="332"/>
        <v>0</v>
      </c>
      <c r="AN172" s="244">
        <f t="shared" si="308"/>
        <v>0</v>
      </c>
      <c r="AO172" s="74"/>
      <c r="AP172" s="243">
        <v>0</v>
      </c>
      <c r="AQ172" s="138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246">
        <f t="shared" si="294"/>
        <v>0</v>
      </c>
      <c r="BB172" s="246">
        <f t="shared" si="333"/>
        <v>0</v>
      </c>
      <c r="BC172" s="139">
        <f t="shared" si="309"/>
        <v>0</v>
      </c>
      <c r="BD172" s="74"/>
      <c r="BE172" s="247">
        <v>0</v>
      </c>
      <c r="BF172" s="114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248">
        <f t="shared" si="295"/>
        <v>0</v>
      </c>
      <c r="BQ172" s="248">
        <f t="shared" si="334"/>
        <v>0</v>
      </c>
      <c r="BR172" s="115">
        <f t="shared" si="310"/>
        <v>0</v>
      </c>
      <c r="BS172" s="74"/>
      <c r="BT172" s="249">
        <v>0</v>
      </c>
      <c r="BU172" s="141"/>
      <c r="BV172" s="115"/>
      <c r="BW172" s="115"/>
      <c r="BX172" s="115"/>
      <c r="BY172" s="115"/>
      <c r="BZ172" s="115"/>
      <c r="CA172" s="115"/>
      <c r="CB172" s="115"/>
      <c r="CC172" s="115"/>
      <c r="CD172" s="115"/>
      <c r="CE172" s="260">
        <f t="shared" si="317"/>
        <v>0</v>
      </c>
      <c r="CF172" s="260">
        <f t="shared" si="318"/>
        <v>0</v>
      </c>
      <c r="CG172" s="141">
        <f t="shared" si="319"/>
        <v>0</v>
      </c>
      <c r="CH172" s="393"/>
      <c r="CI172" s="249">
        <v>0</v>
      </c>
      <c r="CJ172" s="141"/>
      <c r="CK172" s="115"/>
      <c r="CL172" s="115"/>
      <c r="CM172" s="115"/>
      <c r="CN172" s="115"/>
      <c r="CO172" s="115"/>
      <c r="CP172" s="115"/>
      <c r="CQ172" s="115"/>
      <c r="CR172" s="115"/>
      <c r="CS172" s="115"/>
      <c r="CT172" s="260">
        <f t="shared" si="320"/>
        <v>0</v>
      </c>
      <c r="CU172" s="260">
        <f t="shared" si="324"/>
        <v>0</v>
      </c>
      <c r="CV172" s="141">
        <f t="shared" si="263"/>
        <v>0</v>
      </c>
      <c r="CW172" s="393"/>
      <c r="CX172" s="249">
        <v>0</v>
      </c>
      <c r="CY172" s="141"/>
      <c r="CZ172" s="115"/>
      <c r="DA172" s="115"/>
      <c r="DB172" s="115"/>
      <c r="DC172" s="115"/>
      <c r="DD172" s="115"/>
      <c r="DE172" s="115"/>
      <c r="DF172" s="115"/>
      <c r="DG172" s="115"/>
      <c r="DH172" s="115"/>
      <c r="DI172" s="260">
        <f t="shared" si="321"/>
        <v>0</v>
      </c>
      <c r="DJ172" s="260">
        <f t="shared" si="325"/>
        <v>0</v>
      </c>
      <c r="DK172" s="141">
        <f t="shared" si="264"/>
        <v>0</v>
      </c>
      <c r="DL172" s="393"/>
      <c r="DM172" s="249">
        <v>0</v>
      </c>
      <c r="DN172" s="141"/>
      <c r="DO172" s="115"/>
      <c r="DP172" s="115"/>
      <c r="DQ172" s="115"/>
      <c r="DR172" s="115"/>
      <c r="DS172" s="115"/>
      <c r="DT172" s="115"/>
      <c r="DU172" s="115"/>
      <c r="DV172" s="115"/>
      <c r="DW172" s="115"/>
      <c r="DX172" s="260">
        <f t="shared" si="322"/>
        <v>0</v>
      </c>
      <c r="DY172" s="260">
        <f t="shared" si="326"/>
        <v>0</v>
      </c>
      <c r="DZ172" s="141">
        <f t="shared" si="265"/>
        <v>0</v>
      </c>
      <c r="EA172" s="393"/>
      <c r="EB172" s="249">
        <v>0</v>
      </c>
      <c r="EC172" s="141"/>
      <c r="ED172" s="115"/>
      <c r="EE172" s="115"/>
      <c r="EF172" s="115"/>
      <c r="EG172" s="115"/>
      <c r="EH172" s="115"/>
      <c r="EI172" s="115"/>
      <c r="EJ172" s="115"/>
      <c r="EK172" s="115"/>
      <c r="EL172" s="115"/>
      <c r="EM172" s="260">
        <f t="shared" si="323"/>
        <v>0</v>
      </c>
      <c r="EN172" s="260">
        <f t="shared" si="327"/>
        <v>0</v>
      </c>
      <c r="EO172" s="141">
        <f t="shared" si="266"/>
        <v>0</v>
      </c>
      <c r="EP172" s="393"/>
      <c r="EQ172" s="393"/>
      <c r="ER172" s="393"/>
      <c r="ES172" s="249">
        <v>0</v>
      </c>
      <c r="ET172" s="114"/>
      <c r="EU172" s="116"/>
      <c r="EV172" s="116"/>
      <c r="EW172" s="116"/>
      <c r="EX172" s="116"/>
      <c r="EY172" s="116"/>
      <c r="EZ172" s="116"/>
      <c r="FA172" s="116"/>
      <c r="FB172" s="116"/>
      <c r="FC172" s="116"/>
      <c r="FD172" s="252">
        <f t="shared" si="296"/>
        <v>0</v>
      </c>
      <c r="FE172" s="252">
        <f t="shared" si="335"/>
        <v>0</v>
      </c>
      <c r="FF172" s="116">
        <v>0</v>
      </c>
      <c r="FG172" s="251"/>
      <c r="FH172" s="261">
        <f t="shared" si="304"/>
        <v>0</v>
      </c>
      <c r="FI172" s="390">
        <f t="shared" si="305"/>
        <v>0</v>
      </c>
      <c r="FJ172" s="262">
        <f t="shared" si="297"/>
        <v>0</v>
      </c>
      <c r="FK172" s="350"/>
      <c r="FL172" s="263">
        <f t="shared" si="336"/>
        <v>0</v>
      </c>
      <c r="FM172" s="391">
        <f t="shared" si="306"/>
        <v>0</v>
      </c>
      <c r="FN172" s="192">
        <f t="shared" si="307"/>
        <v>0</v>
      </c>
      <c r="FO172" s="264">
        <f t="shared" si="328"/>
        <v>0</v>
      </c>
      <c r="FQ172" s="428"/>
      <c r="FR172" s="427"/>
    </row>
    <row r="173" spans="1:174" s="188" customFormat="1" ht="15" hidden="1" customHeight="1" x14ac:dyDescent="0.2">
      <c r="A173" s="92"/>
      <c r="B173" s="241"/>
      <c r="C173" s="92"/>
      <c r="D173" s="237"/>
      <c r="E173" s="80"/>
      <c r="F173" s="357"/>
      <c r="G173" s="255">
        <f t="shared" si="292"/>
        <v>0</v>
      </c>
      <c r="H173" s="353"/>
      <c r="I173" s="256">
        <v>0</v>
      </c>
      <c r="J173" s="256">
        <f t="shared" si="254"/>
        <v>0</v>
      </c>
      <c r="K173" s="257"/>
      <c r="L173" s="256">
        <v>0</v>
      </c>
      <c r="M173" s="256">
        <f t="shared" si="255"/>
        <v>0</v>
      </c>
      <c r="N173" s="257"/>
      <c r="O173" s="256">
        <v>0</v>
      </c>
      <c r="P173" s="256">
        <f t="shared" si="256"/>
        <v>0</v>
      </c>
      <c r="Q173" s="257"/>
      <c r="R173" s="93">
        <v>0</v>
      </c>
      <c r="S173" s="94">
        <f t="shared" si="257"/>
        <v>0</v>
      </c>
      <c r="T173" s="95"/>
      <c r="U173" s="360">
        <f t="shared" si="293"/>
        <v>0</v>
      </c>
      <c r="V173" s="183"/>
      <c r="W173" s="240">
        <f t="shared" si="329"/>
        <v>0</v>
      </c>
      <c r="X173" s="104">
        <f t="shared" si="330"/>
        <v>0</v>
      </c>
      <c r="Y173" s="241">
        <f t="shared" si="331"/>
        <v>0</v>
      </c>
      <c r="Z173" s="242"/>
      <c r="AA173" s="243">
        <v>0</v>
      </c>
      <c r="AB173" s="244"/>
      <c r="AC173" s="244"/>
      <c r="AD173" s="244"/>
      <c r="AE173" s="130"/>
      <c r="AF173" s="130"/>
      <c r="AG173" s="130"/>
      <c r="AH173" s="244"/>
      <c r="AI173" s="244"/>
      <c r="AJ173" s="244"/>
      <c r="AK173" s="244"/>
      <c r="AL173" s="245">
        <f t="shared" si="311"/>
        <v>0</v>
      </c>
      <c r="AM173" s="245">
        <f t="shared" si="332"/>
        <v>0</v>
      </c>
      <c r="AN173" s="244">
        <f t="shared" si="308"/>
        <v>0</v>
      </c>
      <c r="AO173" s="74"/>
      <c r="AP173" s="243">
        <v>0</v>
      </c>
      <c r="AQ173" s="138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246">
        <f t="shared" si="294"/>
        <v>0</v>
      </c>
      <c r="BB173" s="246">
        <f t="shared" si="333"/>
        <v>0</v>
      </c>
      <c r="BC173" s="139">
        <f t="shared" si="309"/>
        <v>0</v>
      </c>
      <c r="BD173" s="74"/>
      <c r="BE173" s="247">
        <v>0</v>
      </c>
      <c r="BF173" s="114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248">
        <f t="shared" si="295"/>
        <v>0</v>
      </c>
      <c r="BQ173" s="248">
        <f t="shared" si="334"/>
        <v>0</v>
      </c>
      <c r="BR173" s="115">
        <f t="shared" si="310"/>
        <v>0</v>
      </c>
      <c r="BS173" s="74"/>
      <c r="BT173" s="249">
        <v>0</v>
      </c>
      <c r="BU173" s="141"/>
      <c r="BV173" s="115"/>
      <c r="BW173" s="115"/>
      <c r="BX173" s="115"/>
      <c r="BY173" s="115"/>
      <c r="BZ173" s="115"/>
      <c r="CA173" s="115"/>
      <c r="CB173" s="115"/>
      <c r="CC173" s="115"/>
      <c r="CD173" s="115"/>
      <c r="CE173" s="260">
        <f t="shared" si="317"/>
        <v>0</v>
      </c>
      <c r="CF173" s="260">
        <f t="shared" si="318"/>
        <v>0</v>
      </c>
      <c r="CG173" s="141">
        <f t="shared" si="319"/>
        <v>0</v>
      </c>
      <c r="CH173" s="393"/>
      <c r="CI173" s="249">
        <v>0</v>
      </c>
      <c r="CJ173" s="141"/>
      <c r="CK173" s="115"/>
      <c r="CL173" s="115"/>
      <c r="CM173" s="115"/>
      <c r="CN173" s="115"/>
      <c r="CO173" s="115"/>
      <c r="CP173" s="115"/>
      <c r="CQ173" s="115"/>
      <c r="CR173" s="115"/>
      <c r="CS173" s="115"/>
      <c r="CT173" s="260">
        <f t="shared" si="320"/>
        <v>0</v>
      </c>
      <c r="CU173" s="260">
        <f t="shared" si="324"/>
        <v>0</v>
      </c>
      <c r="CV173" s="141">
        <f t="shared" si="263"/>
        <v>0</v>
      </c>
      <c r="CW173" s="393"/>
      <c r="CX173" s="249">
        <v>0</v>
      </c>
      <c r="CY173" s="141"/>
      <c r="CZ173" s="115"/>
      <c r="DA173" s="115"/>
      <c r="DB173" s="115"/>
      <c r="DC173" s="115"/>
      <c r="DD173" s="115"/>
      <c r="DE173" s="115"/>
      <c r="DF173" s="115"/>
      <c r="DG173" s="115"/>
      <c r="DH173" s="115"/>
      <c r="DI173" s="260">
        <f t="shared" si="321"/>
        <v>0</v>
      </c>
      <c r="DJ173" s="260">
        <f t="shared" si="325"/>
        <v>0</v>
      </c>
      <c r="DK173" s="141">
        <f t="shared" si="264"/>
        <v>0</v>
      </c>
      <c r="DL173" s="393"/>
      <c r="DM173" s="249">
        <v>0</v>
      </c>
      <c r="DN173" s="141"/>
      <c r="DO173" s="115"/>
      <c r="DP173" s="115"/>
      <c r="DQ173" s="115"/>
      <c r="DR173" s="115"/>
      <c r="DS173" s="115"/>
      <c r="DT173" s="115"/>
      <c r="DU173" s="115"/>
      <c r="DV173" s="115"/>
      <c r="DW173" s="115"/>
      <c r="DX173" s="260">
        <f t="shared" si="322"/>
        <v>0</v>
      </c>
      <c r="DY173" s="260">
        <f t="shared" si="326"/>
        <v>0</v>
      </c>
      <c r="DZ173" s="141">
        <f t="shared" si="265"/>
        <v>0</v>
      </c>
      <c r="EA173" s="393"/>
      <c r="EB173" s="249">
        <v>0</v>
      </c>
      <c r="EC173" s="141"/>
      <c r="ED173" s="115"/>
      <c r="EE173" s="115"/>
      <c r="EF173" s="115"/>
      <c r="EG173" s="115"/>
      <c r="EH173" s="115"/>
      <c r="EI173" s="115"/>
      <c r="EJ173" s="115"/>
      <c r="EK173" s="115"/>
      <c r="EL173" s="115"/>
      <c r="EM173" s="260">
        <f t="shared" si="323"/>
        <v>0</v>
      </c>
      <c r="EN173" s="260">
        <f t="shared" si="327"/>
        <v>0</v>
      </c>
      <c r="EO173" s="141">
        <f t="shared" si="266"/>
        <v>0</v>
      </c>
      <c r="EP173" s="393"/>
      <c r="EQ173" s="393"/>
      <c r="ER173" s="393"/>
      <c r="ES173" s="249">
        <v>0</v>
      </c>
      <c r="ET173" s="114"/>
      <c r="EU173" s="116"/>
      <c r="EV173" s="116"/>
      <c r="EW173" s="116"/>
      <c r="EX173" s="116"/>
      <c r="EY173" s="116"/>
      <c r="EZ173" s="116"/>
      <c r="FA173" s="116"/>
      <c r="FB173" s="116"/>
      <c r="FC173" s="116"/>
      <c r="FD173" s="252">
        <f t="shared" si="296"/>
        <v>0</v>
      </c>
      <c r="FE173" s="252">
        <f t="shared" si="335"/>
        <v>0</v>
      </c>
      <c r="FF173" s="116">
        <v>0</v>
      </c>
      <c r="FG173" s="251"/>
      <c r="FH173" s="261">
        <f t="shared" si="304"/>
        <v>0</v>
      </c>
      <c r="FI173" s="390">
        <f t="shared" si="305"/>
        <v>0</v>
      </c>
      <c r="FJ173" s="262">
        <f t="shared" si="297"/>
        <v>0</v>
      </c>
      <c r="FK173" s="350"/>
      <c r="FL173" s="263">
        <f t="shared" si="336"/>
        <v>0</v>
      </c>
      <c r="FM173" s="391">
        <f t="shared" si="306"/>
        <v>0</v>
      </c>
      <c r="FN173" s="192">
        <f t="shared" si="307"/>
        <v>0</v>
      </c>
      <c r="FO173" s="264">
        <f t="shared" si="328"/>
        <v>0</v>
      </c>
      <c r="FQ173" s="428"/>
      <c r="FR173" s="427"/>
    </row>
    <row r="174" spans="1:174" s="188" customFormat="1" ht="15" hidden="1" customHeight="1" x14ac:dyDescent="0.2">
      <c r="A174" s="92"/>
      <c r="B174" s="241"/>
      <c r="C174" s="92"/>
      <c r="D174" s="237"/>
      <c r="E174" s="80"/>
      <c r="F174" s="357"/>
      <c r="G174" s="255">
        <f t="shared" si="292"/>
        <v>0</v>
      </c>
      <c r="H174" s="353"/>
      <c r="I174" s="256">
        <v>0</v>
      </c>
      <c r="J174" s="256">
        <f t="shared" si="254"/>
        <v>0</v>
      </c>
      <c r="K174" s="257"/>
      <c r="L174" s="256">
        <v>0</v>
      </c>
      <c r="M174" s="256">
        <f t="shared" si="255"/>
        <v>0</v>
      </c>
      <c r="N174" s="257"/>
      <c r="O174" s="256">
        <v>0</v>
      </c>
      <c r="P174" s="256">
        <f t="shared" si="256"/>
        <v>0</v>
      </c>
      <c r="Q174" s="257"/>
      <c r="R174" s="93">
        <v>0</v>
      </c>
      <c r="S174" s="94">
        <f t="shared" si="257"/>
        <v>0</v>
      </c>
      <c r="T174" s="95"/>
      <c r="U174" s="360">
        <f t="shared" si="293"/>
        <v>0</v>
      </c>
      <c r="V174" s="183"/>
      <c r="W174" s="240">
        <f t="shared" si="329"/>
        <v>0</v>
      </c>
      <c r="X174" s="104">
        <f t="shared" si="330"/>
        <v>0</v>
      </c>
      <c r="Y174" s="241">
        <f t="shared" si="331"/>
        <v>0</v>
      </c>
      <c r="Z174" s="242"/>
      <c r="AA174" s="243">
        <v>0</v>
      </c>
      <c r="AB174" s="244"/>
      <c r="AC174" s="244"/>
      <c r="AD174" s="244"/>
      <c r="AE174" s="130"/>
      <c r="AF174" s="130"/>
      <c r="AG174" s="130"/>
      <c r="AH174" s="244"/>
      <c r="AI174" s="244"/>
      <c r="AJ174" s="244"/>
      <c r="AK174" s="244"/>
      <c r="AL174" s="245">
        <f t="shared" si="311"/>
        <v>0</v>
      </c>
      <c r="AM174" s="245">
        <f t="shared" si="332"/>
        <v>0</v>
      </c>
      <c r="AN174" s="244">
        <f t="shared" si="308"/>
        <v>0</v>
      </c>
      <c r="AO174" s="74"/>
      <c r="AP174" s="243">
        <v>0</v>
      </c>
      <c r="AQ174" s="138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246">
        <f t="shared" si="294"/>
        <v>0</v>
      </c>
      <c r="BB174" s="246">
        <f t="shared" si="333"/>
        <v>0</v>
      </c>
      <c r="BC174" s="139">
        <f t="shared" si="309"/>
        <v>0</v>
      </c>
      <c r="BD174" s="74"/>
      <c r="BE174" s="247">
        <v>0</v>
      </c>
      <c r="BF174" s="114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248">
        <f t="shared" si="295"/>
        <v>0</v>
      </c>
      <c r="BQ174" s="248">
        <f t="shared" si="334"/>
        <v>0</v>
      </c>
      <c r="BR174" s="115">
        <f t="shared" si="310"/>
        <v>0</v>
      </c>
      <c r="BS174" s="74"/>
      <c r="BT174" s="249">
        <v>0</v>
      </c>
      <c r="BU174" s="141"/>
      <c r="BV174" s="115"/>
      <c r="BW174" s="115"/>
      <c r="BX174" s="115"/>
      <c r="BY174" s="115"/>
      <c r="BZ174" s="115"/>
      <c r="CA174" s="115"/>
      <c r="CB174" s="115"/>
      <c r="CC174" s="115"/>
      <c r="CD174" s="115"/>
      <c r="CE174" s="260">
        <f t="shared" si="317"/>
        <v>0</v>
      </c>
      <c r="CF174" s="260">
        <f t="shared" si="318"/>
        <v>0</v>
      </c>
      <c r="CG174" s="141">
        <f t="shared" si="319"/>
        <v>0</v>
      </c>
      <c r="CH174" s="393"/>
      <c r="CI174" s="249">
        <v>0</v>
      </c>
      <c r="CJ174" s="141"/>
      <c r="CK174" s="115"/>
      <c r="CL174" s="115"/>
      <c r="CM174" s="115"/>
      <c r="CN174" s="115"/>
      <c r="CO174" s="115"/>
      <c r="CP174" s="115"/>
      <c r="CQ174" s="115"/>
      <c r="CR174" s="115"/>
      <c r="CS174" s="115"/>
      <c r="CT174" s="260">
        <f t="shared" si="320"/>
        <v>0</v>
      </c>
      <c r="CU174" s="260">
        <f t="shared" si="324"/>
        <v>0</v>
      </c>
      <c r="CV174" s="141">
        <f t="shared" si="263"/>
        <v>0</v>
      </c>
      <c r="CW174" s="393"/>
      <c r="CX174" s="249">
        <v>0</v>
      </c>
      <c r="CY174" s="141"/>
      <c r="CZ174" s="115"/>
      <c r="DA174" s="115"/>
      <c r="DB174" s="115"/>
      <c r="DC174" s="115"/>
      <c r="DD174" s="115"/>
      <c r="DE174" s="115"/>
      <c r="DF174" s="115"/>
      <c r="DG174" s="115"/>
      <c r="DH174" s="115"/>
      <c r="DI174" s="260">
        <f t="shared" si="321"/>
        <v>0</v>
      </c>
      <c r="DJ174" s="260">
        <f t="shared" si="325"/>
        <v>0</v>
      </c>
      <c r="DK174" s="141">
        <f t="shared" si="264"/>
        <v>0</v>
      </c>
      <c r="DL174" s="393"/>
      <c r="DM174" s="249">
        <v>0</v>
      </c>
      <c r="DN174" s="141"/>
      <c r="DO174" s="115"/>
      <c r="DP174" s="115"/>
      <c r="DQ174" s="115"/>
      <c r="DR174" s="115"/>
      <c r="DS174" s="115"/>
      <c r="DT174" s="115"/>
      <c r="DU174" s="115"/>
      <c r="DV174" s="115"/>
      <c r="DW174" s="115"/>
      <c r="DX174" s="260">
        <f t="shared" si="322"/>
        <v>0</v>
      </c>
      <c r="DY174" s="260">
        <f t="shared" si="326"/>
        <v>0</v>
      </c>
      <c r="DZ174" s="141">
        <f t="shared" si="265"/>
        <v>0</v>
      </c>
      <c r="EA174" s="393"/>
      <c r="EB174" s="249">
        <v>0</v>
      </c>
      <c r="EC174" s="141"/>
      <c r="ED174" s="115"/>
      <c r="EE174" s="115"/>
      <c r="EF174" s="115"/>
      <c r="EG174" s="115"/>
      <c r="EH174" s="115"/>
      <c r="EI174" s="115"/>
      <c r="EJ174" s="115"/>
      <c r="EK174" s="115"/>
      <c r="EL174" s="115"/>
      <c r="EM174" s="260">
        <f t="shared" si="323"/>
        <v>0</v>
      </c>
      <c r="EN174" s="260">
        <f t="shared" si="327"/>
        <v>0</v>
      </c>
      <c r="EO174" s="141">
        <f t="shared" si="266"/>
        <v>0</v>
      </c>
      <c r="EP174" s="393"/>
      <c r="EQ174" s="393"/>
      <c r="ER174" s="393"/>
      <c r="ES174" s="249">
        <v>0</v>
      </c>
      <c r="ET174" s="114"/>
      <c r="EU174" s="116"/>
      <c r="EV174" s="116"/>
      <c r="EW174" s="116"/>
      <c r="EX174" s="116"/>
      <c r="EY174" s="116"/>
      <c r="EZ174" s="116"/>
      <c r="FA174" s="116"/>
      <c r="FB174" s="116"/>
      <c r="FC174" s="116"/>
      <c r="FD174" s="252">
        <f t="shared" si="296"/>
        <v>0</v>
      </c>
      <c r="FE174" s="252">
        <f t="shared" si="335"/>
        <v>0</v>
      </c>
      <c r="FF174" s="116">
        <v>0</v>
      </c>
      <c r="FG174" s="251"/>
      <c r="FH174" s="261">
        <f t="shared" si="304"/>
        <v>0</v>
      </c>
      <c r="FI174" s="390">
        <f t="shared" si="305"/>
        <v>0</v>
      </c>
      <c r="FJ174" s="262">
        <f t="shared" si="297"/>
        <v>0</v>
      </c>
      <c r="FK174" s="350"/>
      <c r="FL174" s="263">
        <f t="shared" si="336"/>
        <v>0</v>
      </c>
      <c r="FM174" s="391">
        <f t="shared" si="306"/>
        <v>0</v>
      </c>
      <c r="FN174" s="192">
        <f t="shared" si="307"/>
        <v>0</v>
      </c>
      <c r="FO174" s="264">
        <f t="shared" si="328"/>
        <v>0</v>
      </c>
      <c r="FQ174" s="428"/>
      <c r="FR174" s="427"/>
    </row>
    <row r="175" spans="1:174" s="188" customFormat="1" ht="15" hidden="1" customHeight="1" x14ac:dyDescent="0.2">
      <c r="A175" s="92"/>
      <c r="B175" s="241"/>
      <c r="C175" s="92"/>
      <c r="D175" s="237"/>
      <c r="E175" s="80"/>
      <c r="F175" s="357"/>
      <c r="G175" s="255">
        <f t="shared" si="292"/>
        <v>0</v>
      </c>
      <c r="H175" s="353"/>
      <c r="I175" s="256">
        <v>0</v>
      </c>
      <c r="J175" s="256">
        <f t="shared" si="254"/>
        <v>0</v>
      </c>
      <c r="K175" s="257"/>
      <c r="L175" s="256">
        <v>0</v>
      </c>
      <c r="M175" s="256">
        <f t="shared" si="255"/>
        <v>0</v>
      </c>
      <c r="N175" s="257"/>
      <c r="O175" s="256">
        <v>0</v>
      </c>
      <c r="P175" s="256">
        <f t="shared" si="256"/>
        <v>0</v>
      </c>
      <c r="Q175" s="257"/>
      <c r="R175" s="93">
        <v>0</v>
      </c>
      <c r="S175" s="94">
        <f t="shared" si="257"/>
        <v>0</v>
      </c>
      <c r="T175" s="95"/>
      <c r="U175" s="360">
        <f t="shared" si="293"/>
        <v>0</v>
      </c>
      <c r="V175" s="183"/>
      <c r="W175" s="240">
        <f t="shared" si="329"/>
        <v>0</v>
      </c>
      <c r="X175" s="104">
        <f t="shared" si="330"/>
        <v>0</v>
      </c>
      <c r="Y175" s="241">
        <f t="shared" si="331"/>
        <v>0</v>
      </c>
      <c r="Z175" s="242"/>
      <c r="AA175" s="243">
        <v>0</v>
      </c>
      <c r="AB175" s="244"/>
      <c r="AC175" s="244"/>
      <c r="AD175" s="244"/>
      <c r="AE175" s="130"/>
      <c r="AF175" s="130"/>
      <c r="AG175" s="130"/>
      <c r="AH175" s="244"/>
      <c r="AI175" s="244"/>
      <c r="AJ175" s="244"/>
      <c r="AK175" s="244"/>
      <c r="AL175" s="245">
        <f t="shared" si="311"/>
        <v>0</v>
      </c>
      <c r="AM175" s="245">
        <f t="shared" si="332"/>
        <v>0</v>
      </c>
      <c r="AN175" s="244">
        <f t="shared" si="308"/>
        <v>0</v>
      </c>
      <c r="AO175" s="74"/>
      <c r="AP175" s="243">
        <v>0</v>
      </c>
      <c r="AQ175" s="138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246">
        <f t="shared" si="294"/>
        <v>0</v>
      </c>
      <c r="BB175" s="246">
        <f t="shared" si="333"/>
        <v>0</v>
      </c>
      <c r="BC175" s="139">
        <f t="shared" si="309"/>
        <v>0</v>
      </c>
      <c r="BD175" s="74"/>
      <c r="BE175" s="247">
        <v>0</v>
      </c>
      <c r="BF175" s="114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248">
        <f t="shared" si="295"/>
        <v>0</v>
      </c>
      <c r="BQ175" s="248">
        <f t="shared" si="334"/>
        <v>0</v>
      </c>
      <c r="BR175" s="115">
        <f t="shared" si="310"/>
        <v>0</v>
      </c>
      <c r="BS175" s="74"/>
      <c r="BT175" s="249">
        <v>0</v>
      </c>
      <c r="BU175" s="141"/>
      <c r="BV175" s="115"/>
      <c r="BW175" s="115"/>
      <c r="BX175" s="115"/>
      <c r="BY175" s="115"/>
      <c r="BZ175" s="115"/>
      <c r="CA175" s="115"/>
      <c r="CB175" s="115"/>
      <c r="CC175" s="115"/>
      <c r="CD175" s="115"/>
      <c r="CE175" s="260">
        <f t="shared" si="317"/>
        <v>0</v>
      </c>
      <c r="CF175" s="260">
        <f t="shared" si="318"/>
        <v>0</v>
      </c>
      <c r="CG175" s="141">
        <f t="shared" si="319"/>
        <v>0</v>
      </c>
      <c r="CH175" s="393"/>
      <c r="CI175" s="249">
        <v>0</v>
      </c>
      <c r="CJ175" s="141"/>
      <c r="CK175" s="115"/>
      <c r="CL175" s="115"/>
      <c r="CM175" s="115"/>
      <c r="CN175" s="115"/>
      <c r="CO175" s="115"/>
      <c r="CP175" s="115"/>
      <c r="CQ175" s="115"/>
      <c r="CR175" s="115"/>
      <c r="CS175" s="115"/>
      <c r="CT175" s="260">
        <f t="shared" si="320"/>
        <v>0</v>
      </c>
      <c r="CU175" s="260">
        <f t="shared" si="324"/>
        <v>0</v>
      </c>
      <c r="CV175" s="141">
        <f t="shared" si="263"/>
        <v>0</v>
      </c>
      <c r="CW175" s="393"/>
      <c r="CX175" s="249">
        <v>0</v>
      </c>
      <c r="CY175" s="141"/>
      <c r="CZ175" s="115"/>
      <c r="DA175" s="115"/>
      <c r="DB175" s="115"/>
      <c r="DC175" s="115"/>
      <c r="DD175" s="115"/>
      <c r="DE175" s="115"/>
      <c r="DF175" s="115"/>
      <c r="DG175" s="115"/>
      <c r="DH175" s="115"/>
      <c r="DI175" s="260">
        <f t="shared" si="321"/>
        <v>0</v>
      </c>
      <c r="DJ175" s="260">
        <f t="shared" si="325"/>
        <v>0</v>
      </c>
      <c r="DK175" s="141">
        <f t="shared" si="264"/>
        <v>0</v>
      </c>
      <c r="DL175" s="393"/>
      <c r="DM175" s="249">
        <v>0</v>
      </c>
      <c r="DN175" s="141"/>
      <c r="DO175" s="115"/>
      <c r="DP175" s="115"/>
      <c r="DQ175" s="115"/>
      <c r="DR175" s="115"/>
      <c r="DS175" s="115"/>
      <c r="DT175" s="115"/>
      <c r="DU175" s="115"/>
      <c r="DV175" s="115"/>
      <c r="DW175" s="115"/>
      <c r="DX175" s="260">
        <f t="shared" si="322"/>
        <v>0</v>
      </c>
      <c r="DY175" s="260">
        <f t="shared" si="326"/>
        <v>0</v>
      </c>
      <c r="DZ175" s="141">
        <f t="shared" si="265"/>
        <v>0</v>
      </c>
      <c r="EA175" s="393"/>
      <c r="EB175" s="249">
        <v>0</v>
      </c>
      <c r="EC175" s="141"/>
      <c r="ED175" s="115"/>
      <c r="EE175" s="115"/>
      <c r="EF175" s="115"/>
      <c r="EG175" s="115"/>
      <c r="EH175" s="115"/>
      <c r="EI175" s="115"/>
      <c r="EJ175" s="115"/>
      <c r="EK175" s="115"/>
      <c r="EL175" s="115"/>
      <c r="EM175" s="260">
        <f t="shared" si="323"/>
        <v>0</v>
      </c>
      <c r="EN175" s="260">
        <f t="shared" si="327"/>
        <v>0</v>
      </c>
      <c r="EO175" s="141">
        <f t="shared" si="266"/>
        <v>0</v>
      </c>
      <c r="EP175" s="393"/>
      <c r="EQ175" s="393"/>
      <c r="ER175" s="393"/>
      <c r="ES175" s="249">
        <v>0</v>
      </c>
      <c r="ET175" s="114"/>
      <c r="EU175" s="116"/>
      <c r="EV175" s="116"/>
      <c r="EW175" s="116"/>
      <c r="EX175" s="116"/>
      <c r="EY175" s="116"/>
      <c r="EZ175" s="116"/>
      <c r="FA175" s="116"/>
      <c r="FB175" s="116"/>
      <c r="FC175" s="116"/>
      <c r="FD175" s="252">
        <f t="shared" si="296"/>
        <v>0</v>
      </c>
      <c r="FE175" s="252">
        <f t="shared" si="335"/>
        <v>0</v>
      </c>
      <c r="FF175" s="116">
        <v>0</v>
      </c>
      <c r="FG175" s="251"/>
      <c r="FH175" s="261">
        <f t="shared" si="304"/>
        <v>0</v>
      </c>
      <c r="FI175" s="390">
        <f t="shared" si="305"/>
        <v>0</v>
      </c>
      <c r="FJ175" s="262">
        <f t="shared" si="297"/>
        <v>0</v>
      </c>
      <c r="FK175" s="350"/>
      <c r="FL175" s="263">
        <f t="shared" si="336"/>
        <v>0</v>
      </c>
      <c r="FM175" s="391">
        <f t="shared" si="306"/>
        <v>0</v>
      </c>
      <c r="FN175" s="192">
        <f t="shared" si="307"/>
        <v>0</v>
      </c>
      <c r="FO175" s="264">
        <f t="shared" si="328"/>
        <v>0</v>
      </c>
      <c r="FQ175" s="428"/>
      <c r="FR175" s="427"/>
    </row>
    <row r="176" spans="1:174" s="188" customFormat="1" ht="15" hidden="1" customHeight="1" x14ac:dyDescent="0.2">
      <c r="A176" s="92"/>
      <c r="B176" s="241"/>
      <c r="C176" s="92"/>
      <c r="D176" s="237"/>
      <c r="E176" s="80"/>
      <c r="F176" s="357"/>
      <c r="G176" s="255">
        <f t="shared" si="292"/>
        <v>0</v>
      </c>
      <c r="H176" s="353"/>
      <c r="I176" s="256">
        <v>0</v>
      </c>
      <c r="J176" s="256">
        <f t="shared" si="254"/>
        <v>0</v>
      </c>
      <c r="K176" s="257"/>
      <c r="L176" s="256">
        <v>0</v>
      </c>
      <c r="M176" s="256">
        <f t="shared" si="255"/>
        <v>0</v>
      </c>
      <c r="N176" s="257"/>
      <c r="O176" s="256">
        <v>0</v>
      </c>
      <c r="P176" s="256">
        <f t="shared" si="256"/>
        <v>0</v>
      </c>
      <c r="Q176" s="257"/>
      <c r="R176" s="93">
        <v>0</v>
      </c>
      <c r="S176" s="94">
        <f t="shared" si="257"/>
        <v>0</v>
      </c>
      <c r="T176" s="95"/>
      <c r="U176" s="360">
        <f t="shared" si="293"/>
        <v>0</v>
      </c>
      <c r="V176" s="183"/>
      <c r="W176" s="240">
        <f t="shared" si="329"/>
        <v>0</v>
      </c>
      <c r="X176" s="104">
        <f t="shared" si="330"/>
        <v>0</v>
      </c>
      <c r="Y176" s="241">
        <f t="shared" si="331"/>
        <v>0</v>
      </c>
      <c r="Z176" s="242"/>
      <c r="AA176" s="243">
        <v>0</v>
      </c>
      <c r="AB176" s="244"/>
      <c r="AC176" s="244"/>
      <c r="AD176" s="244"/>
      <c r="AE176" s="130"/>
      <c r="AF176" s="130"/>
      <c r="AG176" s="130"/>
      <c r="AH176" s="244"/>
      <c r="AI176" s="244"/>
      <c r="AJ176" s="244"/>
      <c r="AK176" s="244"/>
      <c r="AL176" s="245">
        <f t="shared" si="311"/>
        <v>0</v>
      </c>
      <c r="AM176" s="245">
        <f t="shared" si="332"/>
        <v>0</v>
      </c>
      <c r="AN176" s="244">
        <f t="shared" si="308"/>
        <v>0</v>
      </c>
      <c r="AO176" s="74"/>
      <c r="AP176" s="243">
        <v>0</v>
      </c>
      <c r="AQ176" s="138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246">
        <f t="shared" si="294"/>
        <v>0</v>
      </c>
      <c r="BB176" s="246">
        <f t="shared" si="333"/>
        <v>0</v>
      </c>
      <c r="BC176" s="139">
        <f t="shared" si="309"/>
        <v>0</v>
      </c>
      <c r="BD176" s="74"/>
      <c r="BE176" s="247">
        <v>0</v>
      </c>
      <c r="BF176" s="114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248">
        <f t="shared" si="295"/>
        <v>0</v>
      </c>
      <c r="BQ176" s="248">
        <f t="shared" si="334"/>
        <v>0</v>
      </c>
      <c r="BR176" s="115">
        <f t="shared" si="310"/>
        <v>0</v>
      </c>
      <c r="BS176" s="74"/>
      <c r="BT176" s="249">
        <v>0</v>
      </c>
      <c r="BU176" s="141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260">
        <f t="shared" si="317"/>
        <v>0</v>
      </c>
      <c r="CF176" s="260">
        <f t="shared" si="318"/>
        <v>0</v>
      </c>
      <c r="CG176" s="141">
        <f t="shared" si="319"/>
        <v>0</v>
      </c>
      <c r="CH176" s="393"/>
      <c r="CI176" s="249">
        <v>0</v>
      </c>
      <c r="CJ176" s="141"/>
      <c r="CK176" s="115"/>
      <c r="CL176" s="115"/>
      <c r="CM176" s="115"/>
      <c r="CN176" s="115"/>
      <c r="CO176" s="115"/>
      <c r="CP176" s="115"/>
      <c r="CQ176" s="115"/>
      <c r="CR176" s="115"/>
      <c r="CS176" s="115"/>
      <c r="CT176" s="260">
        <f t="shared" si="320"/>
        <v>0</v>
      </c>
      <c r="CU176" s="260">
        <f t="shared" si="324"/>
        <v>0</v>
      </c>
      <c r="CV176" s="141">
        <f t="shared" si="263"/>
        <v>0</v>
      </c>
      <c r="CW176" s="393"/>
      <c r="CX176" s="249">
        <v>0</v>
      </c>
      <c r="CY176" s="141"/>
      <c r="CZ176" s="115"/>
      <c r="DA176" s="115"/>
      <c r="DB176" s="115"/>
      <c r="DC176" s="115"/>
      <c r="DD176" s="115"/>
      <c r="DE176" s="115"/>
      <c r="DF176" s="115"/>
      <c r="DG176" s="115"/>
      <c r="DH176" s="115"/>
      <c r="DI176" s="260">
        <f t="shared" si="321"/>
        <v>0</v>
      </c>
      <c r="DJ176" s="260">
        <f t="shared" si="325"/>
        <v>0</v>
      </c>
      <c r="DK176" s="141">
        <f t="shared" si="264"/>
        <v>0</v>
      </c>
      <c r="DL176" s="393"/>
      <c r="DM176" s="249">
        <v>0</v>
      </c>
      <c r="DN176" s="141"/>
      <c r="DO176" s="115"/>
      <c r="DP176" s="115"/>
      <c r="DQ176" s="115"/>
      <c r="DR176" s="115"/>
      <c r="DS176" s="115"/>
      <c r="DT176" s="115"/>
      <c r="DU176" s="115"/>
      <c r="DV176" s="115"/>
      <c r="DW176" s="115"/>
      <c r="DX176" s="260">
        <f t="shared" si="322"/>
        <v>0</v>
      </c>
      <c r="DY176" s="260">
        <f t="shared" si="326"/>
        <v>0</v>
      </c>
      <c r="DZ176" s="141">
        <f t="shared" si="265"/>
        <v>0</v>
      </c>
      <c r="EA176" s="393"/>
      <c r="EB176" s="249">
        <v>0</v>
      </c>
      <c r="EC176" s="141"/>
      <c r="ED176" s="115"/>
      <c r="EE176" s="115"/>
      <c r="EF176" s="115"/>
      <c r="EG176" s="115"/>
      <c r="EH176" s="115"/>
      <c r="EI176" s="115"/>
      <c r="EJ176" s="115"/>
      <c r="EK176" s="115"/>
      <c r="EL176" s="115"/>
      <c r="EM176" s="260">
        <f t="shared" si="323"/>
        <v>0</v>
      </c>
      <c r="EN176" s="260">
        <f t="shared" si="327"/>
        <v>0</v>
      </c>
      <c r="EO176" s="141">
        <f t="shared" si="266"/>
        <v>0</v>
      </c>
      <c r="EP176" s="393"/>
      <c r="EQ176" s="393"/>
      <c r="ER176" s="393"/>
      <c r="ES176" s="249">
        <v>0</v>
      </c>
      <c r="ET176" s="114"/>
      <c r="EU176" s="116"/>
      <c r="EV176" s="116"/>
      <c r="EW176" s="116"/>
      <c r="EX176" s="116"/>
      <c r="EY176" s="116"/>
      <c r="EZ176" s="116"/>
      <c r="FA176" s="116"/>
      <c r="FB176" s="116"/>
      <c r="FC176" s="116"/>
      <c r="FD176" s="252">
        <f t="shared" si="296"/>
        <v>0</v>
      </c>
      <c r="FE176" s="252">
        <f t="shared" si="335"/>
        <v>0</v>
      </c>
      <c r="FF176" s="116">
        <v>0</v>
      </c>
      <c r="FG176" s="251"/>
      <c r="FH176" s="261">
        <f t="shared" si="304"/>
        <v>0</v>
      </c>
      <c r="FI176" s="390">
        <f t="shared" si="305"/>
        <v>0</v>
      </c>
      <c r="FJ176" s="262">
        <f t="shared" si="297"/>
        <v>0</v>
      </c>
      <c r="FK176" s="350"/>
      <c r="FL176" s="263">
        <f t="shared" si="336"/>
        <v>0</v>
      </c>
      <c r="FM176" s="391">
        <f t="shared" si="306"/>
        <v>0</v>
      </c>
      <c r="FN176" s="192">
        <f t="shared" si="307"/>
        <v>0</v>
      </c>
      <c r="FO176" s="264">
        <f t="shared" si="328"/>
        <v>0</v>
      </c>
      <c r="FQ176" s="428"/>
      <c r="FR176" s="427"/>
    </row>
    <row r="177" spans="1:174" s="188" customFormat="1" ht="15" hidden="1" customHeight="1" x14ac:dyDescent="0.2">
      <c r="A177" s="92"/>
      <c r="B177" s="241"/>
      <c r="C177" s="92"/>
      <c r="D177" s="237"/>
      <c r="E177" s="80"/>
      <c r="F177" s="357"/>
      <c r="G177" s="255">
        <f t="shared" si="292"/>
        <v>0</v>
      </c>
      <c r="H177" s="353"/>
      <c r="I177" s="256">
        <v>0</v>
      </c>
      <c r="J177" s="256">
        <f t="shared" si="254"/>
        <v>0</v>
      </c>
      <c r="K177" s="257"/>
      <c r="L177" s="256">
        <v>0</v>
      </c>
      <c r="M177" s="256">
        <f t="shared" si="255"/>
        <v>0</v>
      </c>
      <c r="N177" s="257"/>
      <c r="O177" s="256">
        <v>0</v>
      </c>
      <c r="P177" s="256">
        <f t="shared" si="256"/>
        <v>0</v>
      </c>
      <c r="Q177" s="257"/>
      <c r="R177" s="93">
        <v>0</v>
      </c>
      <c r="S177" s="94">
        <f t="shared" si="257"/>
        <v>0</v>
      </c>
      <c r="T177" s="95"/>
      <c r="U177" s="360">
        <f t="shared" si="293"/>
        <v>0</v>
      </c>
      <c r="V177" s="183"/>
      <c r="W177" s="240">
        <f t="shared" si="329"/>
        <v>0</v>
      </c>
      <c r="X177" s="104">
        <f t="shared" si="330"/>
        <v>0</v>
      </c>
      <c r="Y177" s="241">
        <f t="shared" si="331"/>
        <v>0</v>
      </c>
      <c r="Z177" s="242"/>
      <c r="AA177" s="243">
        <v>0</v>
      </c>
      <c r="AB177" s="244"/>
      <c r="AC177" s="244"/>
      <c r="AD177" s="244"/>
      <c r="AE177" s="130"/>
      <c r="AF177" s="130"/>
      <c r="AG177" s="130"/>
      <c r="AH177" s="244"/>
      <c r="AI177" s="244"/>
      <c r="AJ177" s="244"/>
      <c r="AK177" s="244"/>
      <c r="AL177" s="245">
        <f t="shared" si="311"/>
        <v>0</v>
      </c>
      <c r="AM177" s="245">
        <f t="shared" si="332"/>
        <v>0</v>
      </c>
      <c r="AN177" s="244">
        <f t="shared" si="308"/>
        <v>0</v>
      </c>
      <c r="AO177" s="74"/>
      <c r="AP177" s="243">
        <v>0</v>
      </c>
      <c r="AQ177" s="138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246">
        <f t="shared" si="294"/>
        <v>0</v>
      </c>
      <c r="BB177" s="246">
        <f t="shared" si="333"/>
        <v>0</v>
      </c>
      <c r="BC177" s="139">
        <f t="shared" si="309"/>
        <v>0</v>
      </c>
      <c r="BD177" s="74"/>
      <c r="BE177" s="247">
        <v>0</v>
      </c>
      <c r="BF177" s="114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248">
        <f t="shared" si="295"/>
        <v>0</v>
      </c>
      <c r="BQ177" s="248">
        <f t="shared" si="334"/>
        <v>0</v>
      </c>
      <c r="BR177" s="115">
        <f t="shared" si="310"/>
        <v>0</v>
      </c>
      <c r="BS177" s="74"/>
      <c r="BT177" s="249">
        <v>0</v>
      </c>
      <c r="BU177" s="141"/>
      <c r="BV177" s="115"/>
      <c r="BW177" s="115"/>
      <c r="BX177" s="115"/>
      <c r="BY177" s="115"/>
      <c r="BZ177" s="115"/>
      <c r="CA177" s="115"/>
      <c r="CB177" s="115"/>
      <c r="CC177" s="115"/>
      <c r="CD177" s="115"/>
      <c r="CE177" s="260">
        <f t="shared" si="317"/>
        <v>0</v>
      </c>
      <c r="CF177" s="260">
        <f t="shared" si="318"/>
        <v>0</v>
      </c>
      <c r="CG177" s="141">
        <f t="shared" si="319"/>
        <v>0</v>
      </c>
      <c r="CH177" s="393"/>
      <c r="CI177" s="249">
        <v>0</v>
      </c>
      <c r="CJ177" s="141"/>
      <c r="CK177" s="115"/>
      <c r="CL177" s="115"/>
      <c r="CM177" s="115"/>
      <c r="CN177" s="115"/>
      <c r="CO177" s="115"/>
      <c r="CP177" s="115"/>
      <c r="CQ177" s="115"/>
      <c r="CR177" s="115"/>
      <c r="CS177" s="115"/>
      <c r="CT177" s="260">
        <f t="shared" si="320"/>
        <v>0</v>
      </c>
      <c r="CU177" s="260">
        <f t="shared" si="324"/>
        <v>0</v>
      </c>
      <c r="CV177" s="141">
        <f t="shared" si="263"/>
        <v>0</v>
      </c>
      <c r="CW177" s="393"/>
      <c r="CX177" s="249">
        <v>0</v>
      </c>
      <c r="CY177" s="141"/>
      <c r="CZ177" s="115"/>
      <c r="DA177" s="115"/>
      <c r="DB177" s="115"/>
      <c r="DC177" s="115"/>
      <c r="DD177" s="115"/>
      <c r="DE177" s="115"/>
      <c r="DF177" s="115"/>
      <c r="DG177" s="115"/>
      <c r="DH177" s="115"/>
      <c r="DI177" s="260">
        <f t="shared" si="321"/>
        <v>0</v>
      </c>
      <c r="DJ177" s="260">
        <f t="shared" si="325"/>
        <v>0</v>
      </c>
      <c r="DK177" s="141">
        <f t="shared" si="264"/>
        <v>0</v>
      </c>
      <c r="DL177" s="393"/>
      <c r="DM177" s="249">
        <v>0</v>
      </c>
      <c r="DN177" s="141"/>
      <c r="DO177" s="115"/>
      <c r="DP177" s="115"/>
      <c r="DQ177" s="115"/>
      <c r="DR177" s="115"/>
      <c r="DS177" s="115"/>
      <c r="DT177" s="115"/>
      <c r="DU177" s="115"/>
      <c r="DV177" s="115"/>
      <c r="DW177" s="115"/>
      <c r="DX177" s="260">
        <f t="shared" si="322"/>
        <v>0</v>
      </c>
      <c r="DY177" s="260">
        <f t="shared" si="326"/>
        <v>0</v>
      </c>
      <c r="DZ177" s="141">
        <f t="shared" si="265"/>
        <v>0</v>
      </c>
      <c r="EA177" s="393"/>
      <c r="EB177" s="249">
        <v>0</v>
      </c>
      <c r="EC177" s="141"/>
      <c r="ED177" s="115"/>
      <c r="EE177" s="115"/>
      <c r="EF177" s="115"/>
      <c r="EG177" s="115"/>
      <c r="EH177" s="115"/>
      <c r="EI177" s="115"/>
      <c r="EJ177" s="115"/>
      <c r="EK177" s="115"/>
      <c r="EL177" s="115"/>
      <c r="EM177" s="260">
        <f t="shared" si="323"/>
        <v>0</v>
      </c>
      <c r="EN177" s="260">
        <f t="shared" si="327"/>
        <v>0</v>
      </c>
      <c r="EO177" s="141">
        <f t="shared" si="266"/>
        <v>0</v>
      </c>
      <c r="EP177" s="393"/>
      <c r="EQ177" s="393"/>
      <c r="ER177" s="393"/>
      <c r="ES177" s="249">
        <v>0</v>
      </c>
      <c r="ET177" s="114"/>
      <c r="EU177" s="116"/>
      <c r="EV177" s="116"/>
      <c r="EW177" s="116"/>
      <c r="EX177" s="116"/>
      <c r="EY177" s="116"/>
      <c r="EZ177" s="116"/>
      <c r="FA177" s="116"/>
      <c r="FB177" s="116"/>
      <c r="FC177" s="116"/>
      <c r="FD177" s="252">
        <f t="shared" si="296"/>
        <v>0</v>
      </c>
      <c r="FE177" s="252">
        <f t="shared" si="335"/>
        <v>0</v>
      </c>
      <c r="FF177" s="116">
        <v>0</v>
      </c>
      <c r="FG177" s="251"/>
      <c r="FH177" s="261">
        <f t="shared" si="304"/>
        <v>0</v>
      </c>
      <c r="FI177" s="390">
        <f t="shared" si="305"/>
        <v>0</v>
      </c>
      <c r="FJ177" s="262">
        <f t="shared" si="297"/>
        <v>0</v>
      </c>
      <c r="FK177" s="350"/>
      <c r="FL177" s="263">
        <f t="shared" si="336"/>
        <v>0</v>
      </c>
      <c r="FM177" s="391">
        <f t="shared" si="306"/>
        <v>0</v>
      </c>
      <c r="FN177" s="192">
        <f t="shared" si="307"/>
        <v>0</v>
      </c>
      <c r="FO177" s="264">
        <f t="shared" si="328"/>
        <v>0</v>
      </c>
      <c r="FQ177" s="428"/>
      <c r="FR177" s="427"/>
    </row>
    <row r="178" spans="1:174" s="188" customFormat="1" ht="15" hidden="1" customHeight="1" x14ac:dyDescent="0.2">
      <c r="A178" s="92"/>
      <c r="B178" s="241"/>
      <c r="C178" s="92"/>
      <c r="D178" s="237"/>
      <c r="E178" s="80"/>
      <c r="F178" s="357"/>
      <c r="G178" s="255">
        <f t="shared" si="292"/>
        <v>0</v>
      </c>
      <c r="H178" s="353"/>
      <c r="I178" s="256">
        <v>0</v>
      </c>
      <c r="J178" s="256">
        <f>F178+I178</f>
        <v>0</v>
      </c>
      <c r="K178" s="257"/>
      <c r="L178" s="256">
        <v>0</v>
      </c>
      <c r="M178" s="256">
        <f>F178+L178</f>
        <v>0</v>
      </c>
      <c r="N178" s="257"/>
      <c r="O178" s="256">
        <v>0</v>
      </c>
      <c r="P178" s="256">
        <f>U178+O178</f>
        <v>0</v>
      </c>
      <c r="Q178" s="257"/>
      <c r="R178" s="93">
        <v>0</v>
      </c>
      <c r="S178" s="94">
        <f>F178+R178</f>
        <v>0</v>
      </c>
      <c r="T178" s="95"/>
      <c r="U178" s="360">
        <f t="shared" si="293"/>
        <v>0</v>
      </c>
      <c r="V178" s="183"/>
      <c r="W178" s="240">
        <f t="shared" si="329"/>
        <v>0</v>
      </c>
      <c r="X178" s="104">
        <f t="shared" si="330"/>
        <v>0</v>
      </c>
      <c r="Y178" s="241">
        <f t="shared" si="331"/>
        <v>0</v>
      </c>
      <c r="Z178" s="242"/>
      <c r="AA178" s="243">
        <v>0</v>
      </c>
      <c r="AB178" s="244"/>
      <c r="AC178" s="244"/>
      <c r="AD178" s="244"/>
      <c r="AE178" s="130"/>
      <c r="AF178" s="130"/>
      <c r="AG178" s="130"/>
      <c r="AH178" s="244"/>
      <c r="AI178" s="244"/>
      <c r="AJ178" s="244"/>
      <c r="AK178" s="244"/>
      <c r="AL178" s="245">
        <f t="shared" si="311"/>
        <v>0</v>
      </c>
      <c r="AM178" s="245">
        <f t="shared" si="332"/>
        <v>0</v>
      </c>
      <c r="AN178" s="244">
        <f t="shared" si="308"/>
        <v>0</v>
      </c>
      <c r="AO178" s="74"/>
      <c r="AP178" s="243">
        <v>0</v>
      </c>
      <c r="AQ178" s="138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246">
        <f t="shared" si="294"/>
        <v>0</v>
      </c>
      <c r="BB178" s="246">
        <f t="shared" si="333"/>
        <v>0</v>
      </c>
      <c r="BC178" s="139">
        <f t="shared" si="309"/>
        <v>0</v>
      </c>
      <c r="BD178" s="74"/>
      <c r="BE178" s="247">
        <v>0</v>
      </c>
      <c r="BF178" s="114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248">
        <f t="shared" si="295"/>
        <v>0</v>
      </c>
      <c r="BQ178" s="248">
        <f t="shared" si="334"/>
        <v>0</v>
      </c>
      <c r="BR178" s="115">
        <f t="shared" si="310"/>
        <v>0</v>
      </c>
      <c r="BS178" s="74"/>
      <c r="BT178" s="249">
        <v>0</v>
      </c>
      <c r="BU178" s="141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260">
        <f t="shared" si="317"/>
        <v>0</v>
      </c>
      <c r="CF178" s="260">
        <f t="shared" si="318"/>
        <v>0</v>
      </c>
      <c r="CG178" s="141">
        <f t="shared" si="319"/>
        <v>0</v>
      </c>
      <c r="CH178" s="393"/>
      <c r="CI178" s="249">
        <v>0</v>
      </c>
      <c r="CJ178" s="141"/>
      <c r="CK178" s="115"/>
      <c r="CL178" s="115"/>
      <c r="CM178" s="115"/>
      <c r="CN178" s="115"/>
      <c r="CO178" s="115"/>
      <c r="CP178" s="115"/>
      <c r="CQ178" s="115"/>
      <c r="CR178" s="115"/>
      <c r="CS178" s="115"/>
      <c r="CT178" s="260">
        <f t="shared" si="320"/>
        <v>0</v>
      </c>
      <c r="CU178" s="260">
        <f t="shared" si="324"/>
        <v>0</v>
      </c>
      <c r="CV178" s="141">
        <f t="shared" si="263"/>
        <v>0</v>
      </c>
      <c r="CW178" s="393"/>
      <c r="CX178" s="249">
        <v>0</v>
      </c>
      <c r="CY178" s="141"/>
      <c r="CZ178" s="115"/>
      <c r="DA178" s="115"/>
      <c r="DB178" s="115"/>
      <c r="DC178" s="115"/>
      <c r="DD178" s="115"/>
      <c r="DE178" s="115"/>
      <c r="DF178" s="115"/>
      <c r="DG178" s="115"/>
      <c r="DH178" s="115"/>
      <c r="DI178" s="260">
        <f t="shared" si="321"/>
        <v>0</v>
      </c>
      <c r="DJ178" s="260">
        <f t="shared" si="325"/>
        <v>0</v>
      </c>
      <c r="DK178" s="141">
        <f t="shared" si="264"/>
        <v>0</v>
      </c>
      <c r="DL178" s="393"/>
      <c r="DM178" s="249">
        <v>0</v>
      </c>
      <c r="DN178" s="141"/>
      <c r="DO178" s="115"/>
      <c r="DP178" s="115"/>
      <c r="DQ178" s="115"/>
      <c r="DR178" s="115"/>
      <c r="DS178" s="115"/>
      <c r="DT178" s="115"/>
      <c r="DU178" s="115"/>
      <c r="DV178" s="115"/>
      <c r="DW178" s="115"/>
      <c r="DX178" s="260">
        <f t="shared" si="322"/>
        <v>0</v>
      </c>
      <c r="DY178" s="260">
        <f t="shared" si="326"/>
        <v>0</v>
      </c>
      <c r="DZ178" s="141">
        <f t="shared" si="265"/>
        <v>0</v>
      </c>
      <c r="EA178" s="393"/>
      <c r="EB178" s="249">
        <v>0</v>
      </c>
      <c r="EC178" s="141"/>
      <c r="ED178" s="115"/>
      <c r="EE178" s="115"/>
      <c r="EF178" s="115"/>
      <c r="EG178" s="115"/>
      <c r="EH178" s="115"/>
      <c r="EI178" s="115"/>
      <c r="EJ178" s="115"/>
      <c r="EK178" s="115"/>
      <c r="EL178" s="115"/>
      <c r="EM178" s="260">
        <f t="shared" si="323"/>
        <v>0</v>
      </c>
      <c r="EN178" s="260">
        <f t="shared" si="327"/>
        <v>0</v>
      </c>
      <c r="EO178" s="141">
        <f t="shared" si="266"/>
        <v>0</v>
      </c>
      <c r="EP178" s="393"/>
      <c r="EQ178" s="393"/>
      <c r="ER178" s="393"/>
      <c r="ES178" s="249">
        <v>0</v>
      </c>
      <c r="ET178" s="114"/>
      <c r="EU178" s="116"/>
      <c r="EV178" s="116"/>
      <c r="EW178" s="116"/>
      <c r="EX178" s="116"/>
      <c r="EY178" s="116"/>
      <c r="EZ178" s="116"/>
      <c r="FA178" s="116"/>
      <c r="FB178" s="116"/>
      <c r="FC178" s="116"/>
      <c r="FD178" s="252">
        <f t="shared" si="296"/>
        <v>0</v>
      </c>
      <c r="FE178" s="252">
        <f t="shared" si="335"/>
        <v>0</v>
      </c>
      <c r="FF178" s="116">
        <v>0</v>
      </c>
      <c r="FG178" s="251"/>
      <c r="FH178" s="261">
        <f t="shared" si="304"/>
        <v>0</v>
      </c>
      <c r="FI178" s="390">
        <f t="shared" si="305"/>
        <v>0</v>
      </c>
      <c r="FJ178" s="262">
        <f t="shared" si="297"/>
        <v>0</v>
      </c>
      <c r="FK178" s="350"/>
      <c r="FL178" s="263">
        <f t="shared" si="336"/>
        <v>0</v>
      </c>
      <c r="FM178" s="391">
        <f t="shared" si="306"/>
        <v>0</v>
      </c>
      <c r="FN178" s="192">
        <f t="shared" si="307"/>
        <v>0</v>
      </c>
      <c r="FO178" s="264">
        <f t="shared" si="328"/>
        <v>0</v>
      </c>
      <c r="FQ178" s="428"/>
      <c r="FR178" s="427"/>
    </row>
    <row r="179" spans="1:174" s="188" customFormat="1" ht="15" hidden="1" customHeight="1" thickBot="1" x14ac:dyDescent="0.25">
      <c r="A179" s="265"/>
      <c r="B179" s="266"/>
      <c r="C179" s="265"/>
      <c r="D179" s="267"/>
      <c r="E179" s="268"/>
      <c r="F179" s="358"/>
      <c r="G179" s="269">
        <f t="shared" si="292"/>
        <v>0</v>
      </c>
      <c r="H179" s="354"/>
      <c r="I179" s="270">
        <v>0</v>
      </c>
      <c r="J179" s="270">
        <f>F179+I179</f>
        <v>0</v>
      </c>
      <c r="K179" s="271"/>
      <c r="L179" s="270">
        <v>0</v>
      </c>
      <c r="M179" s="270">
        <f>F179+L179</f>
        <v>0</v>
      </c>
      <c r="N179" s="271"/>
      <c r="O179" s="270">
        <v>0</v>
      </c>
      <c r="P179" s="270">
        <f>U179+O179</f>
        <v>0</v>
      </c>
      <c r="Q179" s="271"/>
      <c r="R179" s="96">
        <v>0</v>
      </c>
      <c r="S179" s="97">
        <f>F179+R179</f>
        <v>0</v>
      </c>
      <c r="T179" s="98"/>
      <c r="U179" s="361">
        <f t="shared" si="293"/>
        <v>0</v>
      </c>
      <c r="V179" s="183"/>
      <c r="W179" s="240">
        <f t="shared" si="329"/>
        <v>0</v>
      </c>
      <c r="X179" s="104">
        <f t="shared" si="330"/>
        <v>0</v>
      </c>
      <c r="Y179" s="241">
        <f t="shared" si="331"/>
        <v>0</v>
      </c>
      <c r="Z179" s="242"/>
      <c r="AA179" s="243">
        <v>0</v>
      </c>
      <c r="AB179" s="244"/>
      <c r="AC179" s="244"/>
      <c r="AD179" s="244"/>
      <c r="AE179" s="130"/>
      <c r="AF179" s="130"/>
      <c r="AG179" s="130"/>
      <c r="AH179" s="244"/>
      <c r="AI179" s="244"/>
      <c r="AJ179" s="244"/>
      <c r="AK179" s="244"/>
      <c r="AL179" s="245">
        <f t="shared" si="311"/>
        <v>0</v>
      </c>
      <c r="AM179" s="245">
        <f t="shared" si="332"/>
        <v>0</v>
      </c>
      <c r="AN179" s="244">
        <f t="shared" si="308"/>
        <v>0</v>
      </c>
      <c r="AO179" s="74"/>
      <c r="AP179" s="243">
        <v>0</v>
      </c>
      <c r="AQ179" s="138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246">
        <f t="shared" si="294"/>
        <v>0</v>
      </c>
      <c r="BB179" s="246">
        <f t="shared" si="333"/>
        <v>0</v>
      </c>
      <c r="BC179" s="139">
        <f t="shared" si="309"/>
        <v>0</v>
      </c>
      <c r="BD179" s="74"/>
      <c r="BE179" s="247">
        <v>0</v>
      </c>
      <c r="BF179" s="114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248">
        <f t="shared" si="295"/>
        <v>0</v>
      </c>
      <c r="BQ179" s="248">
        <f t="shared" si="334"/>
        <v>0</v>
      </c>
      <c r="BR179" s="115">
        <f t="shared" si="310"/>
        <v>0</v>
      </c>
      <c r="BS179" s="74"/>
      <c r="BT179" s="272">
        <v>0</v>
      </c>
      <c r="BU179" s="142"/>
      <c r="BV179" s="143"/>
      <c r="BW179" s="143"/>
      <c r="BX179" s="143"/>
      <c r="BY179" s="143"/>
      <c r="BZ179" s="143"/>
      <c r="CA179" s="143"/>
      <c r="CB179" s="143"/>
      <c r="CC179" s="143"/>
      <c r="CD179" s="143"/>
      <c r="CE179" s="260">
        <f t="shared" si="317"/>
        <v>0</v>
      </c>
      <c r="CF179" s="260">
        <f t="shared" si="318"/>
        <v>0</v>
      </c>
      <c r="CG179" s="142">
        <f t="shared" si="319"/>
        <v>0</v>
      </c>
      <c r="CH179" s="393"/>
      <c r="CI179" s="272">
        <v>0</v>
      </c>
      <c r="CJ179" s="142"/>
      <c r="CK179" s="143"/>
      <c r="CL179" s="143"/>
      <c r="CM179" s="143"/>
      <c r="CN179" s="143"/>
      <c r="CO179" s="143"/>
      <c r="CP179" s="143"/>
      <c r="CQ179" s="143"/>
      <c r="CR179" s="143"/>
      <c r="CS179" s="143"/>
      <c r="CT179" s="260">
        <f t="shared" si="320"/>
        <v>0</v>
      </c>
      <c r="CU179" s="260">
        <f t="shared" si="324"/>
        <v>0</v>
      </c>
      <c r="CV179" s="142">
        <f t="shared" ref="CV179" si="337">CI179</f>
        <v>0</v>
      </c>
      <c r="CW179" s="393"/>
      <c r="CX179" s="272">
        <v>0</v>
      </c>
      <c r="CY179" s="142"/>
      <c r="CZ179" s="143"/>
      <c r="DA179" s="143"/>
      <c r="DB179" s="143"/>
      <c r="DC179" s="143"/>
      <c r="DD179" s="143"/>
      <c r="DE179" s="143"/>
      <c r="DF179" s="143"/>
      <c r="DG179" s="143"/>
      <c r="DH179" s="143"/>
      <c r="DI179" s="260">
        <f t="shared" si="321"/>
        <v>0</v>
      </c>
      <c r="DJ179" s="260">
        <f t="shared" si="325"/>
        <v>0</v>
      </c>
      <c r="DK179" s="142">
        <f t="shared" ref="DK179" si="338">CX179</f>
        <v>0</v>
      </c>
      <c r="DL179" s="393"/>
      <c r="DM179" s="272">
        <v>0</v>
      </c>
      <c r="DN179" s="142"/>
      <c r="DO179" s="143"/>
      <c r="DP179" s="143"/>
      <c r="DQ179" s="143"/>
      <c r="DR179" s="143"/>
      <c r="DS179" s="143"/>
      <c r="DT179" s="143"/>
      <c r="DU179" s="143"/>
      <c r="DV179" s="143"/>
      <c r="DW179" s="143"/>
      <c r="DX179" s="260">
        <f t="shared" si="322"/>
        <v>0</v>
      </c>
      <c r="DY179" s="260">
        <f t="shared" si="326"/>
        <v>0</v>
      </c>
      <c r="DZ179" s="142">
        <f t="shared" ref="DZ179" si="339">DM179</f>
        <v>0</v>
      </c>
      <c r="EA179" s="393"/>
      <c r="EB179" s="272">
        <v>0</v>
      </c>
      <c r="EC179" s="142"/>
      <c r="ED179" s="143"/>
      <c r="EE179" s="143"/>
      <c r="EF179" s="143"/>
      <c r="EG179" s="143"/>
      <c r="EH179" s="143"/>
      <c r="EI179" s="143"/>
      <c r="EJ179" s="143"/>
      <c r="EK179" s="143"/>
      <c r="EL179" s="143"/>
      <c r="EM179" s="260">
        <f t="shared" si="323"/>
        <v>0</v>
      </c>
      <c r="EN179" s="260">
        <f t="shared" si="327"/>
        <v>0</v>
      </c>
      <c r="EO179" s="142">
        <f t="shared" ref="EO179" si="340">EB179</f>
        <v>0</v>
      </c>
      <c r="EP179" s="393"/>
      <c r="EQ179" s="393"/>
      <c r="ER179" s="393"/>
      <c r="ES179" s="249">
        <v>0</v>
      </c>
      <c r="ET179" s="114"/>
      <c r="EU179" s="116"/>
      <c r="EV179" s="116"/>
      <c r="EW179" s="116"/>
      <c r="EX179" s="116"/>
      <c r="EY179" s="116"/>
      <c r="EZ179" s="116"/>
      <c r="FA179" s="116"/>
      <c r="FB179" s="116"/>
      <c r="FC179" s="116"/>
      <c r="FD179" s="252">
        <f t="shared" si="296"/>
        <v>0</v>
      </c>
      <c r="FE179" s="252">
        <f t="shared" si="335"/>
        <v>0</v>
      </c>
      <c r="FF179" s="116">
        <v>0</v>
      </c>
      <c r="FG179" s="251"/>
      <c r="FH179" s="261">
        <f t="shared" si="304"/>
        <v>0</v>
      </c>
      <c r="FI179" s="390">
        <f t="shared" ref="FI179" si="341">F179-FH179</f>
        <v>0</v>
      </c>
      <c r="FJ179" s="262">
        <f t="shared" si="297"/>
        <v>0</v>
      </c>
      <c r="FK179" s="350"/>
      <c r="FL179" s="263">
        <f t="shared" si="336"/>
        <v>0</v>
      </c>
      <c r="FM179" s="391">
        <f t="shared" si="306"/>
        <v>0</v>
      </c>
      <c r="FN179" s="192">
        <f t="shared" ref="FN179" si="342">H179-SUM(FL179:FM179)</f>
        <v>0</v>
      </c>
      <c r="FO179" s="264">
        <f t="shared" si="328"/>
        <v>0</v>
      </c>
      <c r="FQ179" s="428"/>
      <c r="FR179" s="427"/>
    </row>
    <row r="180" spans="1:174" s="126" customFormat="1" ht="15" customHeight="1" thickBot="1" x14ac:dyDescent="0.25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273"/>
      <c r="W180" s="274"/>
      <c r="X180" s="274"/>
      <c r="Y180" s="274"/>
      <c r="Z180" s="74"/>
      <c r="AA180" s="1129"/>
      <c r="AB180" s="1129"/>
      <c r="AC180" s="1129"/>
      <c r="AD180" s="1129"/>
      <c r="AE180" s="1129"/>
      <c r="AF180" s="1129"/>
      <c r="AG180" s="1129"/>
      <c r="AH180" s="1129"/>
      <c r="AI180" s="1129"/>
      <c r="AJ180" s="1129"/>
      <c r="AK180" s="1129"/>
      <c r="AL180" s="1129"/>
      <c r="AM180" s="1129"/>
      <c r="AN180" s="1129"/>
      <c r="AO180" s="74"/>
      <c r="AP180" s="1129"/>
      <c r="AQ180" s="1129"/>
      <c r="AR180" s="1129"/>
      <c r="AS180" s="1129"/>
      <c r="AT180" s="1129"/>
      <c r="AU180" s="1129"/>
      <c r="AV180" s="1129"/>
      <c r="AW180" s="1129"/>
      <c r="AX180" s="1129"/>
      <c r="AY180" s="1129"/>
      <c r="AZ180" s="1129"/>
      <c r="BA180" s="1129"/>
      <c r="BB180" s="1129"/>
      <c r="BC180" s="1129"/>
      <c r="BD180" s="74"/>
      <c r="BE180" s="1073"/>
      <c r="BF180" s="1073"/>
      <c r="BG180" s="1073"/>
      <c r="BH180" s="1073"/>
      <c r="BI180" s="1073"/>
      <c r="BJ180" s="1073"/>
      <c r="BK180" s="1073"/>
      <c r="BL180" s="1073"/>
      <c r="BM180" s="1073"/>
      <c r="BN180" s="1073"/>
      <c r="BO180" s="1073"/>
      <c r="BP180" s="1073"/>
      <c r="BQ180" s="1073"/>
      <c r="BR180" s="1073"/>
      <c r="BS180" s="74"/>
      <c r="BT180" s="1073"/>
      <c r="BU180" s="1073"/>
      <c r="BV180" s="1073"/>
      <c r="BW180" s="1073"/>
      <c r="BX180" s="1073"/>
      <c r="BY180" s="1073"/>
      <c r="BZ180" s="1073"/>
      <c r="CA180" s="1073"/>
      <c r="CB180" s="1073"/>
      <c r="CC180" s="1073"/>
      <c r="CD180" s="1073"/>
      <c r="CE180" s="1073"/>
      <c r="CF180" s="1073"/>
      <c r="CG180" s="1073"/>
      <c r="CH180" s="74"/>
      <c r="CI180" s="1073"/>
      <c r="CJ180" s="1073"/>
      <c r="CK180" s="1073"/>
      <c r="CL180" s="1073"/>
      <c r="CM180" s="1073"/>
      <c r="CN180" s="1073"/>
      <c r="CO180" s="1073"/>
      <c r="CP180" s="1073"/>
      <c r="CQ180" s="1073"/>
      <c r="CR180" s="1073"/>
      <c r="CS180" s="1073"/>
      <c r="CT180" s="1073"/>
      <c r="CU180" s="1073"/>
      <c r="CV180" s="1073"/>
      <c r="CW180" s="74"/>
      <c r="CX180" s="1073"/>
      <c r="CY180" s="1073"/>
      <c r="CZ180" s="1073"/>
      <c r="DA180" s="1073"/>
      <c r="DB180" s="1073"/>
      <c r="DC180" s="1073"/>
      <c r="DD180" s="1073"/>
      <c r="DE180" s="1073"/>
      <c r="DF180" s="1073"/>
      <c r="DG180" s="1073"/>
      <c r="DH180" s="1073"/>
      <c r="DI180" s="1073"/>
      <c r="DJ180" s="1073"/>
      <c r="DK180" s="1073"/>
      <c r="DL180" s="74"/>
      <c r="DM180" s="1073"/>
      <c r="DN180" s="1073"/>
      <c r="DO180" s="1073"/>
      <c r="DP180" s="1073"/>
      <c r="DQ180" s="1073"/>
      <c r="DR180" s="1073"/>
      <c r="DS180" s="1073"/>
      <c r="DT180" s="1073"/>
      <c r="DU180" s="1073"/>
      <c r="DV180" s="1073"/>
      <c r="DW180" s="1073"/>
      <c r="DX180" s="1073"/>
      <c r="DY180" s="1073"/>
      <c r="DZ180" s="1073"/>
      <c r="EA180" s="74"/>
      <c r="EB180" s="1073"/>
      <c r="EC180" s="1073"/>
      <c r="ED180" s="1073"/>
      <c r="EE180" s="1073"/>
      <c r="EF180" s="1073"/>
      <c r="EG180" s="1073"/>
      <c r="EH180" s="1073"/>
      <c r="EI180" s="1073"/>
      <c r="EJ180" s="1073"/>
      <c r="EK180" s="1073"/>
      <c r="EL180" s="1073"/>
      <c r="EM180" s="1073"/>
      <c r="EN180" s="1073"/>
      <c r="EO180" s="1073"/>
      <c r="EP180" s="74"/>
      <c r="EQ180" s="74"/>
      <c r="ER180" s="74"/>
      <c r="ES180" s="1073"/>
      <c r="ET180" s="1073"/>
      <c r="EU180" s="1073"/>
      <c r="EV180" s="1073"/>
      <c r="EW180" s="1073"/>
      <c r="EX180" s="1073"/>
      <c r="EY180" s="1073"/>
      <c r="EZ180" s="1073"/>
      <c r="FA180" s="1073"/>
      <c r="FB180" s="1073"/>
      <c r="FC180" s="1073"/>
      <c r="FD180" s="1073"/>
      <c r="FE180" s="1073"/>
      <c r="FF180" s="1073"/>
      <c r="FG180" s="74"/>
      <c r="FH180" s="1155"/>
      <c r="FI180" s="1156"/>
      <c r="FJ180" s="1155"/>
      <c r="FK180" s="350"/>
      <c r="FL180" s="1157"/>
      <c r="FM180" s="1158"/>
      <c r="FN180" s="1158"/>
      <c r="FO180" s="1157"/>
      <c r="FQ180" s="1141"/>
      <c r="FR180" s="1142"/>
    </row>
    <row r="181" spans="1:174" ht="16" customHeight="1" thickBot="1" x14ac:dyDescent="0.25">
      <c r="A181" s="101" t="s">
        <v>25</v>
      </c>
      <c r="B181" s="101"/>
      <c r="C181" s="64"/>
      <c r="D181" s="64"/>
      <c r="E181" s="106">
        <f t="shared" ref="E181:U181" si="343">SUM(E7:E180)</f>
        <v>0</v>
      </c>
      <c r="F181" s="359">
        <f t="shared" si="343"/>
        <v>0</v>
      </c>
      <c r="G181" s="416">
        <f t="shared" si="343"/>
        <v>0</v>
      </c>
      <c r="H181" s="355">
        <f>SUM(H7:H180)</f>
        <v>0</v>
      </c>
      <c r="I181" s="107">
        <f t="shared" si="343"/>
        <v>0</v>
      </c>
      <c r="J181" s="107">
        <f t="shared" si="343"/>
        <v>0</v>
      </c>
      <c r="K181" s="107">
        <f t="shared" si="343"/>
        <v>0</v>
      </c>
      <c r="L181" s="107">
        <f t="shared" si="343"/>
        <v>0</v>
      </c>
      <c r="M181" s="107">
        <f t="shared" si="343"/>
        <v>0</v>
      </c>
      <c r="N181" s="107">
        <f t="shared" si="343"/>
        <v>0</v>
      </c>
      <c r="O181" s="107">
        <f t="shared" si="343"/>
        <v>0</v>
      </c>
      <c r="P181" s="107">
        <f t="shared" si="343"/>
        <v>0</v>
      </c>
      <c r="Q181" s="107">
        <f t="shared" si="343"/>
        <v>0</v>
      </c>
      <c r="R181" s="107">
        <f t="shared" si="343"/>
        <v>0</v>
      </c>
      <c r="S181" s="107">
        <f t="shared" si="343"/>
        <v>0</v>
      </c>
      <c r="T181" s="107">
        <f t="shared" si="343"/>
        <v>0</v>
      </c>
      <c r="U181" s="416">
        <f t="shared" si="343"/>
        <v>0</v>
      </c>
      <c r="V181" s="99"/>
      <c r="W181" s="108"/>
      <c r="X181" s="64"/>
      <c r="Y181" s="109" t="s">
        <v>26</v>
      </c>
      <c r="Z181" s="110"/>
      <c r="AA181" s="296">
        <f>SUM(AA7:AA180)</f>
        <v>0</v>
      </c>
      <c r="AB181" s="297">
        <f t="shared" ref="AB181:AK181" si="344">SUM(AB7:AB129)</f>
        <v>0</v>
      </c>
      <c r="AC181" s="297">
        <f t="shared" si="344"/>
        <v>0</v>
      </c>
      <c r="AD181" s="297">
        <f t="shared" si="344"/>
        <v>0</v>
      </c>
      <c r="AE181" s="297">
        <f t="shared" si="344"/>
        <v>0</v>
      </c>
      <c r="AF181" s="297">
        <f t="shared" si="344"/>
        <v>0</v>
      </c>
      <c r="AG181" s="297">
        <f t="shared" si="344"/>
        <v>0</v>
      </c>
      <c r="AH181" s="297">
        <f t="shared" si="344"/>
        <v>0</v>
      </c>
      <c r="AI181" s="297">
        <f t="shared" si="344"/>
        <v>0</v>
      </c>
      <c r="AJ181" s="297">
        <f t="shared" si="344"/>
        <v>0</v>
      </c>
      <c r="AK181" s="297">
        <f t="shared" si="344"/>
        <v>0</v>
      </c>
      <c r="AL181" s="298">
        <f>SUM(AL7:AL180)</f>
        <v>0</v>
      </c>
      <c r="AM181" s="298">
        <f>SUM(AM7:AM180)</f>
        <v>0</v>
      </c>
      <c r="AN181" s="299">
        <f>SUM(AN7:AN180)</f>
        <v>0</v>
      </c>
      <c r="AO181" s="120"/>
      <c r="AP181" s="292">
        <f t="shared" ref="AP181:BC181" si="345">SUM(AP7:AP180)</f>
        <v>0</v>
      </c>
      <c r="AQ181" s="293">
        <f t="shared" si="345"/>
        <v>0</v>
      </c>
      <c r="AR181" s="293">
        <f t="shared" si="345"/>
        <v>0</v>
      </c>
      <c r="AS181" s="293">
        <f t="shared" si="345"/>
        <v>0</v>
      </c>
      <c r="AT181" s="293">
        <f t="shared" si="345"/>
        <v>0</v>
      </c>
      <c r="AU181" s="293">
        <f t="shared" si="345"/>
        <v>0</v>
      </c>
      <c r="AV181" s="293">
        <f t="shared" si="345"/>
        <v>0</v>
      </c>
      <c r="AW181" s="293">
        <f t="shared" si="345"/>
        <v>0</v>
      </c>
      <c r="AX181" s="293">
        <f t="shared" si="345"/>
        <v>0</v>
      </c>
      <c r="AY181" s="293">
        <f t="shared" si="345"/>
        <v>0</v>
      </c>
      <c r="AZ181" s="293">
        <f t="shared" si="345"/>
        <v>0</v>
      </c>
      <c r="BA181" s="293">
        <f t="shared" si="345"/>
        <v>0</v>
      </c>
      <c r="BB181" s="293">
        <f t="shared" si="345"/>
        <v>0</v>
      </c>
      <c r="BC181" s="294">
        <f t="shared" si="345"/>
        <v>0</v>
      </c>
      <c r="BD181" s="120"/>
      <c r="BE181" s="300">
        <f t="shared" ref="BE181:BR181" si="346">SUM(BE7:BE180)</f>
        <v>0</v>
      </c>
      <c r="BF181" s="301">
        <f t="shared" si="346"/>
        <v>0</v>
      </c>
      <c r="BG181" s="301">
        <f t="shared" si="346"/>
        <v>0</v>
      </c>
      <c r="BH181" s="301">
        <f t="shared" si="346"/>
        <v>0</v>
      </c>
      <c r="BI181" s="301">
        <f t="shared" si="346"/>
        <v>0</v>
      </c>
      <c r="BJ181" s="301">
        <f t="shared" si="346"/>
        <v>0</v>
      </c>
      <c r="BK181" s="301">
        <f t="shared" si="346"/>
        <v>0</v>
      </c>
      <c r="BL181" s="301">
        <f t="shared" si="346"/>
        <v>0</v>
      </c>
      <c r="BM181" s="301">
        <f t="shared" si="346"/>
        <v>0</v>
      </c>
      <c r="BN181" s="301">
        <f t="shared" si="346"/>
        <v>0</v>
      </c>
      <c r="BO181" s="301">
        <f t="shared" si="346"/>
        <v>0</v>
      </c>
      <c r="BP181" s="301">
        <f t="shared" si="346"/>
        <v>0</v>
      </c>
      <c r="BQ181" s="301">
        <f t="shared" si="346"/>
        <v>0</v>
      </c>
      <c r="BR181" s="302">
        <f t="shared" si="346"/>
        <v>0</v>
      </c>
      <c r="BS181" s="120"/>
      <c r="BT181" s="304">
        <f t="shared" ref="BT181:CG181" si="347">SUM(BT7:BT180)</f>
        <v>0</v>
      </c>
      <c r="BU181" s="304">
        <f t="shared" si="347"/>
        <v>0</v>
      </c>
      <c r="BV181" s="304">
        <f t="shared" si="347"/>
        <v>0</v>
      </c>
      <c r="BW181" s="304">
        <f t="shared" si="347"/>
        <v>0</v>
      </c>
      <c r="BX181" s="304">
        <f t="shared" si="347"/>
        <v>0</v>
      </c>
      <c r="BY181" s="304">
        <f t="shared" si="347"/>
        <v>0</v>
      </c>
      <c r="BZ181" s="304">
        <f t="shared" si="347"/>
        <v>0</v>
      </c>
      <c r="CA181" s="304">
        <f t="shared" si="347"/>
        <v>0</v>
      </c>
      <c r="CB181" s="304">
        <f t="shared" si="347"/>
        <v>0</v>
      </c>
      <c r="CC181" s="304">
        <f t="shared" si="347"/>
        <v>0</v>
      </c>
      <c r="CD181" s="304">
        <f t="shared" si="347"/>
        <v>0</v>
      </c>
      <c r="CE181" s="304">
        <f t="shared" si="347"/>
        <v>0</v>
      </c>
      <c r="CF181" s="304">
        <f t="shared" si="347"/>
        <v>0</v>
      </c>
      <c r="CG181" s="304">
        <f t="shared" si="347"/>
        <v>0</v>
      </c>
      <c r="CH181" s="120"/>
      <c r="CI181" s="405">
        <f t="shared" ref="CI181:CV181" si="348">SUM(CI7:CI180)</f>
        <v>0</v>
      </c>
      <c r="CJ181" s="405">
        <f t="shared" si="348"/>
        <v>0</v>
      </c>
      <c r="CK181" s="405">
        <f t="shared" si="348"/>
        <v>0</v>
      </c>
      <c r="CL181" s="405">
        <f t="shared" si="348"/>
        <v>0</v>
      </c>
      <c r="CM181" s="405">
        <f t="shared" si="348"/>
        <v>0</v>
      </c>
      <c r="CN181" s="405">
        <f t="shared" si="348"/>
        <v>0</v>
      </c>
      <c r="CO181" s="405">
        <f t="shared" si="348"/>
        <v>0</v>
      </c>
      <c r="CP181" s="405">
        <f t="shared" si="348"/>
        <v>0</v>
      </c>
      <c r="CQ181" s="405">
        <f t="shared" si="348"/>
        <v>0</v>
      </c>
      <c r="CR181" s="405">
        <f t="shared" si="348"/>
        <v>0</v>
      </c>
      <c r="CS181" s="405">
        <f t="shared" si="348"/>
        <v>0</v>
      </c>
      <c r="CT181" s="405">
        <f t="shared" si="348"/>
        <v>0</v>
      </c>
      <c r="CU181" s="405">
        <f t="shared" si="348"/>
        <v>0</v>
      </c>
      <c r="CV181" s="405">
        <f t="shared" si="348"/>
        <v>0</v>
      </c>
      <c r="CW181" s="120"/>
      <c r="CX181" s="396">
        <f t="shared" ref="CX181:DK181" si="349">SUM(CX7:CX180)</f>
        <v>0</v>
      </c>
      <c r="CY181" s="396">
        <f t="shared" si="349"/>
        <v>0</v>
      </c>
      <c r="CZ181" s="396">
        <f t="shared" si="349"/>
        <v>0</v>
      </c>
      <c r="DA181" s="396">
        <f t="shared" si="349"/>
        <v>0</v>
      </c>
      <c r="DB181" s="396">
        <f t="shared" si="349"/>
        <v>0</v>
      </c>
      <c r="DC181" s="396">
        <f t="shared" si="349"/>
        <v>0</v>
      </c>
      <c r="DD181" s="396">
        <f t="shared" si="349"/>
        <v>0</v>
      </c>
      <c r="DE181" s="396">
        <f t="shared" si="349"/>
        <v>0</v>
      </c>
      <c r="DF181" s="396">
        <f t="shared" si="349"/>
        <v>0</v>
      </c>
      <c r="DG181" s="396">
        <f t="shared" si="349"/>
        <v>0</v>
      </c>
      <c r="DH181" s="396">
        <f t="shared" si="349"/>
        <v>0</v>
      </c>
      <c r="DI181" s="396">
        <f t="shared" si="349"/>
        <v>0</v>
      </c>
      <c r="DJ181" s="396">
        <f t="shared" si="349"/>
        <v>0</v>
      </c>
      <c r="DK181" s="396">
        <f t="shared" si="349"/>
        <v>0</v>
      </c>
      <c r="DL181" s="120"/>
      <c r="DM181" s="399">
        <f t="shared" ref="DM181:DZ181" si="350">SUM(DM7:DM180)</f>
        <v>0</v>
      </c>
      <c r="DN181" s="399">
        <f t="shared" si="350"/>
        <v>0</v>
      </c>
      <c r="DO181" s="399">
        <f t="shared" si="350"/>
        <v>0</v>
      </c>
      <c r="DP181" s="399">
        <f t="shared" si="350"/>
        <v>0</v>
      </c>
      <c r="DQ181" s="399">
        <f t="shared" si="350"/>
        <v>0</v>
      </c>
      <c r="DR181" s="399">
        <f t="shared" si="350"/>
        <v>0</v>
      </c>
      <c r="DS181" s="399">
        <f t="shared" si="350"/>
        <v>0</v>
      </c>
      <c r="DT181" s="399">
        <f t="shared" si="350"/>
        <v>0</v>
      </c>
      <c r="DU181" s="399">
        <f t="shared" si="350"/>
        <v>0</v>
      </c>
      <c r="DV181" s="399">
        <f t="shared" si="350"/>
        <v>0</v>
      </c>
      <c r="DW181" s="399">
        <f t="shared" si="350"/>
        <v>0</v>
      </c>
      <c r="DX181" s="399">
        <f t="shared" si="350"/>
        <v>0</v>
      </c>
      <c r="DY181" s="399">
        <f t="shared" si="350"/>
        <v>0</v>
      </c>
      <c r="DZ181" s="399">
        <f t="shared" si="350"/>
        <v>0</v>
      </c>
      <c r="EA181" s="120"/>
      <c r="EB181" s="402">
        <f t="shared" ref="EB181:EO181" si="351">SUM(EB7:EB180)</f>
        <v>0</v>
      </c>
      <c r="EC181" s="402">
        <f t="shared" si="351"/>
        <v>0</v>
      </c>
      <c r="ED181" s="402">
        <f t="shared" si="351"/>
        <v>0</v>
      </c>
      <c r="EE181" s="402">
        <f t="shared" si="351"/>
        <v>0</v>
      </c>
      <c r="EF181" s="402">
        <f t="shared" si="351"/>
        <v>0</v>
      </c>
      <c r="EG181" s="402">
        <f t="shared" si="351"/>
        <v>0</v>
      </c>
      <c r="EH181" s="402">
        <f t="shared" si="351"/>
        <v>0</v>
      </c>
      <c r="EI181" s="402">
        <f t="shared" si="351"/>
        <v>0</v>
      </c>
      <c r="EJ181" s="402">
        <f t="shared" si="351"/>
        <v>0</v>
      </c>
      <c r="EK181" s="402">
        <f t="shared" si="351"/>
        <v>0</v>
      </c>
      <c r="EL181" s="402">
        <f t="shared" si="351"/>
        <v>0</v>
      </c>
      <c r="EM181" s="402">
        <f t="shared" si="351"/>
        <v>0</v>
      </c>
      <c r="EN181" s="402">
        <f t="shared" si="351"/>
        <v>0</v>
      </c>
      <c r="EO181" s="402">
        <f t="shared" si="351"/>
        <v>0</v>
      </c>
      <c r="EP181" s="120"/>
      <c r="EQ181" s="120"/>
      <c r="ER181" s="120"/>
      <c r="ES181" s="303">
        <f t="shared" ref="ES181:FF181" si="352">SUM(ES7:ES180)</f>
        <v>0</v>
      </c>
      <c r="ET181" s="303">
        <f t="shared" si="352"/>
        <v>0</v>
      </c>
      <c r="EU181" s="303">
        <f t="shared" si="352"/>
        <v>0</v>
      </c>
      <c r="EV181" s="303">
        <f t="shared" si="352"/>
        <v>0</v>
      </c>
      <c r="EW181" s="303">
        <f t="shared" si="352"/>
        <v>0</v>
      </c>
      <c r="EX181" s="303">
        <f t="shared" si="352"/>
        <v>0</v>
      </c>
      <c r="EY181" s="303">
        <f t="shared" si="352"/>
        <v>0</v>
      </c>
      <c r="EZ181" s="303">
        <f t="shared" si="352"/>
        <v>0</v>
      </c>
      <c r="FA181" s="303">
        <f t="shared" si="352"/>
        <v>0</v>
      </c>
      <c r="FB181" s="303">
        <f t="shared" si="352"/>
        <v>0</v>
      </c>
      <c r="FC181" s="303">
        <f t="shared" si="352"/>
        <v>0</v>
      </c>
      <c r="FD181" s="303">
        <f t="shared" si="352"/>
        <v>0</v>
      </c>
      <c r="FE181" s="303">
        <f t="shared" si="352"/>
        <v>0</v>
      </c>
      <c r="FF181" s="303">
        <f t="shared" si="352"/>
        <v>0</v>
      </c>
      <c r="FG181" s="121"/>
      <c r="FH181" s="119">
        <f>SUM(FH7:FH179)</f>
        <v>0</v>
      </c>
      <c r="FI181" s="410">
        <f>SUM(FI7:FI179)</f>
        <v>0</v>
      </c>
      <c r="FJ181" s="117">
        <f>SUM(FJ7:FJ179)</f>
        <v>0</v>
      </c>
      <c r="FK181" s="350"/>
      <c r="FL181" s="119">
        <f>SUM(FL7:FL179)</f>
        <v>0</v>
      </c>
      <c r="FM181" s="410">
        <f>SUM(FM7:FM179)</f>
        <v>0</v>
      </c>
      <c r="FN181" s="410">
        <f>SUM(FN7:FN179)</f>
        <v>0</v>
      </c>
      <c r="FO181" s="117">
        <f>SUM(FO7:FO179)</f>
        <v>0</v>
      </c>
      <c r="FQ181" s="429">
        <f>SUM(FQ7:FQ179)</f>
        <v>0</v>
      </c>
      <c r="FR181" s="865">
        <f>SUM(FR7:FR179)</f>
        <v>0</v>
      </c>
    </row>
    <row r="182" spans="1:174" x14ac:dyDescent="0.2">
      <c r="E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W182" s="7"/>
      <c r="X182" s="7"/>
      <c r="Y182" s="7"/>
      <c r="Z182" s="111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8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8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111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111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111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111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111"/>
      <c r="EQ182" s="111"/>
      <c r="ER182" s="111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7"/>
      <c r="FI182" s="7"/>
    </row>
    <row r="183" spans="1:174" ht="18" customHeight="1" x14ac:dyDescent="0.2">
      <c r="A183" s="148"/>
      <c r="B183" s="148"/>
      <c r="E183" s="148"/>
      <c r="F183" s="148"/>
      <c r="G183" s="148"/>
      <c r="H183" s="206"/>
      <c r="V183" s="158"/>
      <c r="W183" s="7"/>
      <c r="X183" s="7"/>
      <c r="Y183" s="7"/>
      <c r="Z183" s="111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8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111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111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111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111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111"/>
      <c r="EQ183" s="111"/>
      <c r="ER183" s="111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7"/>
      <c r="FI183" s="7"/>
    </row>
    <row r="184" spans="1:174" ht="18" customHeight="1" x14ac:dyDescent="0.2">
      <c r="E184" s="64"/>
      <c r="F184" s="64"/>
      <c r="G184" s="64"/>
      <c r="H184" s="204"/>
      <c r="V184" s="158"/>
      <c r="W184" s="7"/>
      <c r="X184" s="7"/>
      <c r="Y184" s="7"/>
      <c r="Z184" s="8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8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111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111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111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111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111"/>
      <c r="EQ184" s="111"/>
      <c r="ER184" s="111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7"/>
      <c r="FI184" s="7"/>
    </row>
    <row r="185" spans="1:174" ht="18" customHeight="1" x14ac:dyDescent="0.2">
      <c r="A185" s="148"/>
      <c r="B185" s="148"/>
      <c r="E185" s="148"/>
      <c r="F185" s="148"/>
      <c r="G185" s="148"/>
      <c r="H185" s="206"/>
      <c r="V185" s="158"/>
      <c r="W185" s="7"/>
      <c r="X185" s="7"/>
      <c r="Y185" s="7"/>
      <c r="Z185" s="8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8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111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111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111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111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111"/>
      <c r="EQ185" s="111"/>
      <c r="ER185" s="111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7"/>
      <c r="FI185" s="7"/>
    </row>
    <row r="186" spans="1:174" ht="18" customHeight="1" x14ac:dyDescent="0.2">
      <c r="A186" s="148"/>
      <c r="B186" s="148"/>
      <c r="E186" s="148"/>
      <c r="F186" s="148"/>
      <c r="G186" s="148"/>
      <c r="H186" s="206"/>
      <c r="V186" s="158"/>
      <c r="W186" s="7"/>
      <c r="X186" s="7"/>
      <c r="Y186" s="7"/>
      <c r="Z186" s="8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8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111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111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111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111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111"/>
      <c r="EQ186" s="111"/>
      <c r="ER186" s="111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7"/>
      <c r="FI186" s="7"/>
    </row>
    <row r="187" spans="1:174" x14ac:dyDescent="0.2">
      <c r="V187" s="158"/>
      <c r="W187" s="7"/>
      <c r="X187" s="7"/>
      <c r="Y187" s="7"/>
      <c r="Z187" s="8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8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111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111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111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111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111"/>
      <c r="EQ187" s="111"/>
      <c r="ER187" s="111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7"/>
      <c r="FI187" s="7"/>
    </row>
    <row r="188" spans="1:174" x14ac:dyDescent="0.2">
      <c r="V188" s="158"/>
      <c r="W188" s="7"/>
      <c r="X188" s="7"/>
      <c r="Y188" s="7"/>
      <c r="Z188" s="8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8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111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111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111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111"/>
      <c r="EQ188" s="111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7"/>
      <c r="FI188" s="7"/>
    </row>
    <row r="189" spans="1:174" x14ac:dyDescent="0.2">
      <c r="V189" s="158"/>
      <c r="W189" s="7"/>
      <c r="X189" s="7"/>
      <c r="Y189" s="7"/>
      <c r="Z189" s="8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8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111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111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111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111"/>
      <c r="EQ189" s="111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7"/>
      <c r="FI189" s="7"/>
    </row>
    <row r="190" spans="1:174" x14ac:dyDescent="0.2">
      <c r="V190" s="158"/>
      <c r="W190" s="7"/>
      <c r="X190" s="7"/>
      <c r="Y190" s="7"/>
      <c r="Z190" s="8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8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111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111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111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111"/>
      <c r="EQ190" s="111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7"/>
      <c r="FI190" s="7"/>
    </row>
    <row r="191" spans="1:174" x14ac:dyDescent="0.2">
      <c r="V191" s="158"/>
      <c r="W191" s="7"/>
      <c r="X191" s="7"/>
      <c r="Y191" s="7"/>
      <c r="Z191" s="8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8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111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111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111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111"/>
      <c r="EQ191" s="111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7"/>
      <c r="FI191" s="7"/>
    </row>
    <row r="192" spans="1:174" x14ac:dyDescent="0.2">
      <c r="V192" s="158"/>
      <c r="W192" s="7"/>
      <c r="X192" s="7"/>
      <c r="Y192" s="7"/>
      <c r="Z192" s="8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8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111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111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111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111"/>
      <c r="EQ192" s="111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7"/>
      <c r="FI192" s="7"/>
    </row>
    <row r="193" spans="22:165" x14ac:dyDescent="0.2">
      <c r="V193" s="158"/>
      <c r="W193" s="7"/>
      <c r="X193" s="7"/>
      <c r="Y193" s="7"/>
      <c r="Z193" s="8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8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111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111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111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111"/>
      <c r="EQ193" s="111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7"/>
      <c r="FI193" s="7"/>
    </row>
    <row r="194" spans="22:165" x14ac:dyDescent="0.2">
      <c r="V194" s="158"/>
      <c r="W194" s="7"/>
      <c r="X194" s="7"/>
      <c r="Y194" s="7"/>
      <c r="Z194" s="8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8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7"/>
      <c r="FI194" s="7"/>
    </row>
    <row r="195" spans="22:165" x14ac:dyDescent="0.2">
      <c r="W195" s="7"/>
      <c r="X195" s="7"/>
      <c r="Y195" s="7"/>
      <c r="Z195" s="8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8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7"/>
      <c r="FI195" s="7"/>
    </row>
    <row r="196" spans="22:165" x14ac:dyDescent="0.2">
      <c r="W196" s="7"/>
      <c r="X196" s="7"/>
      <c r="Y196" s="7"/>
      <c r="Z196" s="8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8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7"/>
      <c r="FI196" s="7"/>
    </row>
    <row r="199" spans="22:165" x14ac:dyDescent="0.2">
      <c r="W199" s="64"/>
      <c r="X199" s="64"/>
      <c r="Y199" s="64"/>
      <c r="Z199" s="147"/>
    </row>
    <row r="200" spans="22:165" x14ac:dyDescent="0.2">
      <c r="W200" s="64"/>
      <c r="X200" s="64"/>
      <c r="Y200" s="64"/>
      <c r="Z200" s="147"/>
    </row>
  </sheetData>
  <mergeCells count="147">
    <mergeCell ref="FQ180:FR180"/>
    <mergeCell ref="FH4:FJ5"/>
    <mergeCell ref="FL4:FO5"/>
    <mergeCell ref="FH180:FJ180"/>
    <mergeCell ref="FL180:FO180"/>
    <mergeCell ref="FE4:FE5"/>
    <mergeCell ref="FF4:FF5"/>
    <mergeCell ref="BE180:BR180"/>
    <mergeCell ref="AP180:BC180"/>
    <mergeCell ref="EW4:EW5"/>
    <mergeCell ref="EX4:EX5"/>
    <mergeCell ref="CD4:CD5"/>
    <mergeCell ref="CE4:CE5"/>
    <mergeCell ref="CX4:CX5"/>
    <mergeCell ref="CY4:CY5"/>
    <mergeCell ref="BI4:BI5"/>
    <mergeCell ref="BJ4:BJ5"/>
    <mergeCell ref="BK4:BK5"/>
    <mergeCell ref="BM4:BM5"/>
    <mergeCell ref="BW4:BW5"/>
    <mergeCell ref="BX4:BX5"/>
    <mergeCell ref="BN4:BN5"/>
    <mergeCell ref="BO4:BO5"/>
    <mergeCell ref="BP4:BP5"/>
    <mergeCell ref="AA180:AN180"/>
    <mergeCell ref="FD4:FD5"/>
    <mergeCell ref="CF4:CF5"/>
    <mergeCell ref="CG4:CG5"/>
    <mergeCell ref="ES4:ES5"/>
    <mergeCell ref="BY4:BY5"/>
    <mergeCell ref="BZ4:BZ5"/>
    <mergeCell ref="CA4:CA5"/>
    <mergeCell ref="CB4:CB5"/>
    <mergeCell ref="CC4:CC5"/>
    <mergeCell ref="BT4:BT5"/>
    <mergeCell ref="BU4:BU5"/>
    <mergeCell ref="BV4:BV5"/>
    <mergeCell ref="BL4:BL5"/>
    <mergeCell ref="BT180:CG180"/>
    <mergeCell ref="ES180:FF180"/>
    <mergeCell ref="EY4:EY5"/>
    <mergeCell ref="EZ4:EZ5"/>
    <mergeCell ref="FA4:FA5"/>
    <mergeCell ref="FB4:FB5"/>
    <mergeCell ref="FC4:FC5"/>
    <mergeCell ref="ET4:ET5"/>
    <mergeCell ref="EU4:EU5"/>
    <mergeCell ref="EV4:EV5"/>
    <mergeCell ref="BQ4:BQ5"/>
    <mergeCell ref="BR4:BR5"/>
    <mergeCell ref="CV4:CV5"/>
    <mergeCell ref="AF4:AF5"/>
    <mergeCell ref="AG4:AG5"/>
    <mergeCell ref="AH4:AH5"/>
    <mergeCell ref="AP4:AP5"/>
    <mergeCell ref="AQ4:AQ5"/>
    <mergeCell ref="BF4:BF5"/>
    <mergeCell ref="BG4:BG5"/>
    <mergeCell ref="BH4:BH5"/>
    <mergeCell ref="BE4:BE5"/>
    <mergeCell ref="AR4:AR5"/>
    <mergeCell ref="BC4:BC5"/>
    <mergeCell ref="BB4:BB5"/>
    <mergeCell ref="BA4:BA5"/>
    <mergeCell ref="AZ4:AZ5"/>
    <mergeCell ref="AY4:AY5"/>
    <mergeCell ref="AX4:AX5"/>
    <mergeCell ref="AW4:AW5"/>
    <mergeCell ref="AV4:AV5"/>
    <mergeCell ref="AU4:AU5"/>
    <mergeCell ref="AT4:AT5"/>
    <mergeCell ref="AS4:AS5"/>
    <mergeCell ref="DI4:DI5"/>
    <mergeCell ref="CZ4:CZ5"/>
    <mergeCell ref="DA4:DA5"/>
    <mergeCell ref="DB4:DB5"/>
    <mergeCell ref="DC4:DC5"/>
    <mergeCell ref="DD4:DD5"/>
    <mergeCell ref="G1:U1"/>
    <mergeCell ref="A4:B5"/>
    <mergeCell ref="H4:U5"/>
    <mergeCell ref="W4:Y5"/>
    <mergeCell ref="E4:G5"/>
    <mergeCell ref="C4:D5"/>
    <mergeCell ref="AA1:AN1"/>
    <mergeCell ref="AN4:AN5"/>
    <mergeCell ref="AB4:AB5"/>
    <mergeCell ref="AC4:AC5"/>
    <mergeCell ref="AJ4:AJ5"/>
    <mergeCell ref="AK4:AK5"/>
    <mergeCell ref="AL4:AL5"/>
    <mergeCell ref="AM4:AM5"/>
    <mergeCell ref="AA4:AA5"/>
    <mergeCell ref="AD4:AD5"/>
    <mergeCell ref="AI4:AI5"/>
    <mergeCell ref="AE4:AE5"/>
    <mergeCell ref="CI180:CV180"/>
    <mergeCell ref="DM4:DM5"/>
    <mergeCell ref="DN4:DN5"/>
    <mergeCell ref="DO4:DO5"/>
    <mergeCell ref="DJ4:DJ5"/>
    <mergeCell ref="DK4:DK5"/>
    <mergeCell ref="CX180:DK180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4:CS5"/>
    <mergeCell ref="CT4:CT5"/>
    <mergeCell ref="CU4:CU5"/>
    <mergeCell ref="DE4:DE5"/>
    <mergeCell ref="DF4:DF5"/>
    <mergeCell ref="DG4:DG5"/>
    <mergeCell ref="DH4:DH5"/>
    <mergeCell ref="DZ4:DZ5"/>
    <mergeCell ref="DM180:DZ180"/>
    <mergeCell ref="EB4:EB5"/>
    <mergeCell ref="EC4:EC5"/>
    <mergeCell ref="ED4:ED5"/>
    <mergeCell ref="DU4:DU5"/>
    <mergeCell ref="DV4:DV5"/>
    <mergeCell ref="DW4:DW5"/>
    <mergeCell ref="DX4:DX5"/>
    <mergeCell ref="DY4:DY5"/>
    <mergeCell ref="DP4:DP5"/>
    <mergeCell ref="DQ4:DQ5"/>
    <mergeCell ref="DR4:DR5"/>
    <mergeCell ref="DS4:DS5"/>
    <mergeCell ref="DT4:DT5"/>
    <mergeCell ref="EO4:EO5"/>
    <mergeCell ref="EB180:EO180"/>
    <mergeCell ref="EJ4:EJ5"/>
    <mergeCell ref="EK4:EK5"/>
    <mergeCell ref="EL4:EL5"/>
    <mergeCell ref="EM4:EM5"/>
    <mergeCell ref="EN4:EN5"/>
    <mergeCell ref="EE4:EE5"/>
    <mergeCell ref="EF4:EF5"/>
    <mergeCell ref="EG4:EG5"/>
    <mergeCell ref="EH4:EH5"/>
    <mergeCell ref="EI4:EI5"/>
  </mergeCells>
  <phoneticPr fontId="12" type="noConversion"/>
  <printOptions horizontalCentered="1"/>
  <pageMargins left="0.25" right="0.25" top="0.63" bottom="0.25" header="0.6" footer="0.25"/>
  <pageSetup scale="24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EPISODE SUMMARY </vt:lpstr>
      <vt:lpstr>ASSET SUMMARY </vt:lpstr>
      <vt:lpstr>'ASSET SUMMARY '!Print_Area</vt:lpstr>
      <vt:lpstr>'EPISODE SUMMARY 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cp:lastPrinted>2019-03-25T17:14:57Z</cp:lastPrinted>
  <dcterms:created xsi:type="dcterms:W3CDTF">2000-02-13T20:41:20Z</dcterms:created>
  <dcterms:modified xsi:type="dcterms:W3CDTF">2022-04-29T22:51:46Z</dcterms:modified>
  <cp:category/>
</cp:coreProperties>
</file>